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10980" tabRatio="630" firstSheet="1" activeTab="14"/>
  </bookViews>
  <sheets>
    <sheet name="1" sheetId="1" r:id="rId1"/>
    <sheet name="主要指标" sheetId="2" r:id="rId2"/>
    <sheet name="工业增加值" sheetId="3" r:id="rId3"/>
    <sheet name="工业产量" sheetId="4" r:id="rId4"/>
    <sheet name="工业经济效益" sheetId="5" r:id="rId5"/>
    <sheet name="用电量" sheetId="6" r:id="rId6"/>
    <sheet name="零售额" sheetId="7" r:id="rId7"/>
    <sheet name="投资" sheetId="8" r:id="rId8"/>
    <sheet name="房地产" sheetId="9" r:id="rId9"/>
    <sheet name="重点项目" sheetId="10" r:id="rId10"/>
    <sheet name="外经" sheetId="11" r:id="rId11"/>
    <sheet name="财政" sheetId="12" r:id="rId12"/>
    <sheet name="金融" sheetId="13" r:id="rId13"/>
    <sheet name="价格指数" sheetId="14" r:id="rId14"/>
    <sheet name="县市区指标" sheetId="15" r:id="rId15"/>
    <sheet name="省辖市" sheetId="16" r:id="rId16"/>
    <sheet name="Sheet3" sheetId="17" r:id="rId17"/>
    <sheet name="Sheet2" sheetId="18" r:id="rId18"/>
    <sheet name="Sheet1" sheetId="19" r:id="rId19"/>
    <sheet name="重点城市" sheetId="20" r:id="rId20"/>
    <sheet name="中心城市" sheetId="21" r:id="rId21"/>
    <sheet name="中部省会" sheetId="22" r:id="rId22"/>
  </sheets>
  <definedNames>
    <definedName name="OLE_LINK2" localSheetId="13">'价格指数'!$E$4</definedName>
  </definedNames>
  <calcPr fullCalcOnLoad="1"/>
</workbook>
</file>

<file path=xl/comments4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<sst xmlns="http://schemas.openxmlformats.org/spreadsheetml/2006/main" count="1448" uniqueCount="536">
  <si>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</si>
  <si>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</si>
  <si>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</si>
  <si>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</si>
  <si>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</si>
  <si>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</si>
  <si>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</si>
  <si>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</si>
  <si>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</si>
  <si>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</si>
  <si>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</si>
  <si>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</si>
  <si>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</si>
  <si>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</si>
  <si>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</si>
  <si>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</si>
  <si>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</si>
  <si>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</si>
  <si>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</si>
  <si>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</si>
  <si>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</si>
  <si>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</si>
  <si>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本月止累计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</si>
  <si>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</si>
  <si>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</si>
  <si>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</si>
  <si>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</si>
  <si>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</si>
  <si>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</si>
  <si>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</si>
  <si>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</si>
  <si>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</si>
  <si>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</si>
  <si>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</si>
  <si>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</si>
  <si>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</si>
  <si>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</si>
  <si>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</si>
  <si>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</si>
  <si>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</si>
  <si>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</si>
  <si>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</si>
  <si>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</si>
  <si>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</si>
  <si>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</si>
  <si>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</si>
  <si>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</si>
  <si>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</si>
  <si>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</si>
  <si>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</si>
  <si>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</si>
  <si>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</si>
  <si>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</si>
  <si>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</si>
  <si>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</si>
  <si>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</si>
  <si>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</si>
  <si>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</si>
  <si>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</si>
  <si>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</si>
  <si>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</si>
  <si>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</si>
  <si>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</si>
  <si>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</si>
  <si>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</si>
  <si>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</si>
  <si>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</si>
  <si>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</si>
  <si>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</si>
  <si>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</si>
  <si>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</si>
  <si>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</si>
  <si>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</si>
  <si>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</si>
  <si>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</si>
  <si>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</si>
  <si>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</si>
  <si>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棉纺织设备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</si>
  <si>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</si>
  <si>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</si>
  <si>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</si>
  <si>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</si>
  <si>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</si>
  <si>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</si>
  <si>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</si>
  <si>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</si>
  <si>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</si>
  <si>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</si>
  <si>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汽车配件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</si>
  <si>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</si>
  <si>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</si>
  <si>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</si>
  <si>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</si>
  <si>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</si>
  <si>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</si>
  <si>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</si>
  <si>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</si>
  <si>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</si>
  <si>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电线</t>
  </si>
  <si>
    <t>万公里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</si>
  <si>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</si>
  <si>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</si>
  <si>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</si>
  <si>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</si>
  <si>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</si>
  <si>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</si>
  <si>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磨具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</si>
  <si>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</si>
  <si>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</si>
  <si>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</si>
  <si>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</si>
  <si>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</si>
  <si>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</si>
  <si>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</si>
  <si>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</si>
  <si>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</si>
  <si>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</si>
  <si>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</si>
  <si>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</si>
  <si>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</si>
  <si>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</si>
  <si>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</si>
  <si>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</si>
  <si>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</si>
  <si>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</si>
  <si>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</si>
  <si>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</si>
  <si>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</si>
  <si>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</si>
  <si>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</si>
  <si>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</si>
  <si>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</si>
  <si>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</si>
  <si>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</si>
  <si>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</si>
  <si>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</si>
  <si>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</si>
  <si>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</si>
  <si>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</si>
  <si>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</si>
  <si>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</si>
  <si>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</si>
  <si>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</si>
  <si>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</si>
  <si>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</si>
  <si>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</si>
  <si>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</si>
  <si>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</si>
  <si>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</si>
  <si>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</si>
  <si>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</si>
  <si>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</si>
  <si>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 xml:space="preserve">                                    </t>
  </si>
  <si>
    <t>指              标</t>
  </si>
  <si>
    <t>一般公共预算收入</t>
  </si>
  <si>
    <t>一般公共预算支出</t>
  </si>
  <si>
    <t xml:space="preserve">  税收收入</t>
  </si>
  <si>
    <t xml:space="preserve">  #一般公共服务</t>
  </si>
  <si>
    <t xml:space="preserve">    #增值税</t>
  </si>
  <si>
    <t xml:space="preserve">   公共安全</t>
  </si>
  <si>
    <t xml:space="preserve">     营业税</t>
  </si>
  <si>
    <t xml:space="preserve">   教育</t>
  </si>
  <si>
    <t xml:space="preserve">     企业所得税</t>
  </si>
  <si>
    <t xml:space="preserve">   科学技术</t>
  </si>
  <si>
    <t xml:space="preserve">     个人所得税</t>
  </si>
  <si>
    <t xml:space="preserve">   文化体育与传媒</t>
  </si>
  <si>
    <t xml:space="preserve">     城市维护建设税</t>
  </si>
  <si>
    <t xml:space="preserve">   社会保障和就业</t>
  </si>
  <si>
    <t xml:space="preserve">     房产税</t>
  </si>
  <si>
    <t xml:space="preserve">   医疗卫生与计划生育</t>
  </si>
  <si>
    <t xml:space="preserve">     城镇土地使用税</t>
  </si>
  <si>
    <t xml:space="preserve">   节能环保</t>
  </si>
  <si>
    <t xml:space="preserve">     土地增值税</t>
  </si>
  <si>
    <t xml:space="preserve">   城乡社区支出</t>
  </si>
  <si>
    <t xml:space="preserve">     耕地占用税</t>
  </si>
  <si>
    <t xml:space="preserve">   农林水支出</t>
  </si>
  <si>
    <t xml:space="preserve">     契税</t>
  </si>
  <si>
    <t xml:space="preserve">   交通运输</t>
  </si>
  <si>
    <t xml:space="preserve">     专项收入</t>
  </si>
  <si>
    <t xml:space="preserve">   资源勘探信息等支出</t>
  </si>
  <si>
    <t>#市本级</t>
  </si>
  <si>
    <t xml:space="preserve">   住房保障支出</t>
  </si>
  <si>
    <t xml:space="preserve">   其他支出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</si>
  <si>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#市本级</t>
    </r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</si>
  <si>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</si>
  <si>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</si>
  <si>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</si>
  <si>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</si>
  <si>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</si>
  <si>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</si>
  <si>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</si>
  <si>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</si>
  <si>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</si>
  <si>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</si>
  <si>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</si>
  <si>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</si>
  <si>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</si>
  <si>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</si>
  <si>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</si>
  <si>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</si>
  <si>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</si>
  <si>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</si>
  <si>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</si>
  <si>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</si>
  <si>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</si>
  <si>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</si>
  <si>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</si>
  <si>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</si>
  <si>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</si>
  <si>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</si>
  <si>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</si>
  <si>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</si>
  <si>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</si>
  <si>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</si>
  <si>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</si>
  <si>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</si>
  <si>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</si>
  <si>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</si>
  <si>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</si>
  <si>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</si>
  <si>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</si>
  <si>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</si>
  <si>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</si>
  <si>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</si>
  <si>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</si>
  <si>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 xml:space="preserve">  2、郑州银行</t>
  </si>
  <si>
    <t xml:space="preserve">  3、洛阳银行</t>
  </si>
  <si>
    <t xml:space="preserve">  4、平顶山银行</t>
  </si>
  <si>
    <t xml:space="preserve">  5、中原银行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</si>
  <si>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、农村商业银行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</si>
  <si>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、村镇银行</t>
    </r>
  </si>
  <si>
    <r>
      <t xml:space="preserve">  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、农村信用社</t>
    </r>
  </si>
  <si>
    <r>
      <t xml:space="preserve">  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、财务公司</t>
    </r>
  </si>
  <si>
    <r>
      <t xml:space="preserve">  </t>
    </r>
    <r>
      <rPr>
        <b/>
        <sz val="11"/>
        <rFont val="宋体"/>
        <family val="0"/>
      </rPr>
      <t>10</t>
    </r>
    <r>
      <rPr>
        <b/>
        <sz val="11"/>
        <rFont val="宋体"/>
        <family val="0"/>
      </rPr>
      <t>、信托投资公司</t>
    </r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</si>
  <si>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</si>
  <si>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</si>
  <si>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</si>
  <si>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</si>
  <si>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</si>
  <si>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</si>
  <si>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累计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</si>
  <si>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</si>
  <si>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</si>
  <si>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</si>
  <si>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</si>
  <si>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</si>
  <si>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</si>
  <si>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</si>
  <si>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</si>
  <si>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</si>
  <si>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</si>
  <si>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</si>
  <si>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</si>
  <si>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</si>
  <si>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</si>
  <si>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</si>
  <si>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</si>
  <si>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</si>
  <si>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</si>
  <si>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</si>
  <si>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城市名称</t>
  </si>
  <si>
    <t>全   省</t>
  </si>
  <si>
    <t>郑    州</t>
  </si>
  <si>
    <t>开    封</t>
  </si>
  <si>
    <t>洛    阳</t>
  </si>
  <si>
    <t>平 顶 山</t>
  </si>
  <si>
    <t>安    阳</t>
  </si>
  <si>
    <t>鹤    壁</t>
  </si>
  <si>
    <t>新    乡</t>
  </si>
  <si>
    <t>焦    作</t>
  </si>
  <si>
    <t>濮    阳</t>
  </si>
  <si>
    <t>许    昌</t>
  </si>
  <si>
    <t>漯    河</t>
  </si>
  <si>
    <t>三 门 峡</t>
  </si>
  <si>
    <t>南    阳</t>
  </si>
  <si>
    <t>商    丘</t>
  </si>
  <si>
    <t>信    阳</t>
  </si>
  <si>
    <t>周    口</t>
  </si>
  <si>
    <t>驻 马 店</t>
  </si>
  <si>
    <t>济    源</t>
  </si>
  <si>
    <t>比去年同月±%</t>
  </si>
  <si>
    <t>本月</t>
  </si>
  <si>
    <t>比去年同期±%</t>
  </si>
  <si>
    <t>期货交易额</t>
  </si>
  <si>
    <t>-</t>
  </si>
  <si>
    <t>注：带*为比年初增长速度。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</si>
  <si>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</si>
  <si>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</si>
  <si>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</si>
  <si>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</si>
  <si>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</si>
  <si>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</si>
  <si>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</si>
  <si>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</si>
  <si>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</si>
  <si>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</si>
  <si>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</si>
  <si>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</si>
  <si>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</si>
  <si>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</si>
  <si>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</si>
  <si>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</si>
  <si>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</si>
  <si>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</si>
  <si>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</si>
  <si>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>按经济类型分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</si>
  <si>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</si>
  <si>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</si>
  <si>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</si>
  <si>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</si>
  <si>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</si>
  <si>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</si>
  <si>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</si>
  <si>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</si>
  <si>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</si>
  <si>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 xml:space="preserve"> #内资</t>
  </si>
  <si>
    <t xml:space="preserve"> #港澳台投资</t>
  </si>
  <si>
    <t xml:space="preserve"> #外商投资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</si>
  <si>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</si>
  <si>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</si>
  <si>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</si>
  <si>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</si>
  <si>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</si>
  <si>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</si>
  <si>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</si>
  <si>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</si>
  <si>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</si>
  <si>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</si>
  <si>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太阳能电池（光伏电池）</t>
  </si>
  <si>
    <t>房间空气调节器</t>
  </si>
  <si>
    <t>工业自动调节仪表与控制系统</t>
  </si>
  <si>
    <t>万千瓦</t>
  </si>
  <si>
    <t>万台（套）</t>
  </si>
  <si>
    <t>发电量</t>
  </si>
  <si>
    <t>亿千瓦小时</t>
  </si>
  <si>
    <t>原煤</t>
  </si>
  <si>
    <t>万吨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</si>
  <si>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</si>
  <si>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</si>
  <si>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</si>
  <si>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</si>
  <si>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</si>
  <si>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</si>
  <si>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r>
      <t xml:space="preserve">  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、外资银行</t>
    </r>
  </si>
  <si>
    <r>
      <t xml:space="preserve">  11</t>
    </r>
    <r>
      <rPr>
        <b/>
        <sz val="11"/>
        <rFont val="宋体"/>
        <family val="0"/>
      </rPr>
      <t>、九鼎金融租赁公司</t>
    </r>
  </si>
  <si>
    <t xml:space="preserve"> </t>
  </si>
  <si>
    <t xml:space="preserve">  12、浙商银行</t>
  </si>
  <si>
    <t xml:space="preserve">  13、渤海银行</t>
  </si>
  <si>
    <t># 高新技术产业</t>
  </si>
  <si>
    <t xml:space="preserve">全市主要经济指标  </t>
  </si>
  <si>
    <t>单位：亿元</t>
  </si>
  <si>
    <t>全省各省辖市主要经济指标(一）</t>
  </si>
  <si>
    <t>全省各省辖市主要经济指标（二）</t>
  </si>
  <si>
    <t>`</t>
  </si>
  <si>
    <t xml:space="preserve">  地方财政一般公共预算收入</t>
  </si>
  <si>
    <t>-</t>
  </si>
  <si>
    <t>-</t>
  </si>
  <si>
    <t>·</t>
  </si>
  <si>
    <r>
      <t>（20</t>
    </r>
    <r>
      <rPr>
        <b/>
        <sz val="11"/>
        <rFont val="宋体"/>
        <family val="0"/>
      </rPr>
      <t xml:space="preserve">18年度） </t>
    </r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</si>
  <si>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</si>
  <si>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</si>
  <si>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</si>
  <si>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</si>
  <si>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</si>
  <si>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</si>
  <si>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</si>
  <si>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</si>
  <si>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</si>
  <si>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</si>
  <si>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</si>
  <si>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</si>
  <si>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</si>
  <si>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</si>
  <si>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</si>
  <si>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</si>
  <si>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</si>
  <si>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</si>
  <si>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</si>
  <si>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</si>
  <si>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</si>
  <si>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</si>
  <si>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</si>
  <si>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</si>
  <si>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主要工业经济指标</t>
  </si>
  <si>
    <t>主营业务收入</t>
  </si>
  <si>
    <t>利税总额</t>
  </si>
  <si>
    <t xml:space="preserve">  利润总额</t>
  </si>
  <si>
    <t>亏损企业亏损额</t>
  </si>
  <si>
    <t>应收帐款净额</t>
  </si>
  <si>
    <t>产成品存货</t>
  </si>
  <si>
    <t>产品销售率(%)</t>
  </si>
  <si>
    <t>外经外贸</t>
  </si>
  <si>
    <t>进出口总值</t>
  </si>
  <si>
    <t xml:space="preserve">   其中：进口总值</t>
  </si>
  <si>
    <t xml:space="preserve">        出口总值</t>
  </si>
  <si>
    <t xml:space="preserve">        其中：国内企业</t>
  </si>
  <si>
    <t xml:space="preserve">             外资企业</t>
  </si>
  <si>
    <t>新批外资企业（个）</t>
  </si>
  <si>
    <t>合同外资额（万美元）</t>
  </si>
  <si>
    <t>实际利用外商直接投资（万美元）</t>
  </si>
  <si>
    <t>同比±%</t>
  </si>
  <si>
    <t>以上年年平均价格为100</t>
  </si>
  <si>
    <t>广州</t>
  </si>
  <si>
    <t>成都</t>
  </si>
  <si>
    <t>武汉</t>
  </si>
  <si>
    <t>杭州</t>
  </si>
  <si>
    <t>南京</t>
  </si>
  <si>
    <t>长沙</t>
  </si>
  <si>
    <t>郑州</t>
  </si>
  <si>
    <t>沈阳</t>
  </si>
  <si>
    <t>济南</t>
  </si>
  <si>
    <t>合肥</t>
  </si>
  <si>
    <t>西安</t>
  </si>
  <si>
    <t>福州</t>
  </si>
  <si>
    <t>哈尔滨</t>
  </si>
  <si>
    <t>长春</t>
  </si>
  <si>
    <t>石家庄</t>
  </si>
  <si>
    <t>南昌</t>
  </si>
  <si>
    <t>昆明</t>
  </si>
  <si>
    <t>南宁</t>
  </si>
  <si>
    <t>呼和浩特</t>
  </si>
  <si>
    <t>贵阳</t>
  </si>
  <si>
    <t>太原</t>
  </si>
  <si>
    <t>乌鲁木齐</t>
  </si>
  <si>
    <t>兰州</t>
  </si>
  <si>
    <t>银川</t>
  </si>
  <si>
    <t>海口</t>
  </si>
  <si>
    <t>西宁</t>
  </si>
  <si>
    <t>比上年±%</t>
  </si>
  <si>
    <t>北京</t>
  </si>
  <si>
    <t>天津</t>
  </si>
  <si>
    <t>上海</t>
  </si>
  <si>
    <t>重庆</t>
  </si>
  <si>
    <t>本月</t>
  </si>
  <si>
    <t>单位：亿元</t>
  </si>
  <si>
    <t>实际利用外商直接投资</t>
  </si>
  <si>
    <t>比去年同期±%</t>
  </si>
  <si>
    <t>单位：万元、万美元</t>
  </si>
  <si>
    <t>光缆</t>
  </si>
  <si>
    <t>万芯千米</t>
  </si>
  <si>
    <t>本月比去年同月±%</t>
  </si>
  <si>
    <t>累计比去年同期±%</t>
  </si>
  <si>
    <t xml:space="preserve">  出口总值              </t>
  </si>
  <si>
    <t>-</t>
  </si>
  <si>
    <t>智能电视</t>
  </si>
  <si>
    <t>饮料</t>
  </si>
  <si>
    <t>（6月份）</t>
  </si>
  <si>
    <t>中部省会城市城市主要经济指标（二）</t>
  </si>
  <si>
    <t>各县（市）、区主要经济指标（一）</t>
  </si>
  <si>
    <t>各县（市）、区主要经济指标（二）</t>
  </si>
  <si>
    <t>各县（市）、区主要经济指标（三）</t>
  </si>
  <si>
    <t>1－8月 完成投资</t>
  </si>
  <si>
    <t xml:space="preserve">（7月份）                                                                                                           </t>
  </si>
  <si>
    <t>（7月份）</t>
  </si>
  <si>
    <t>（7月份）</t>
  </si>
  <si>
    <t>（7月份）单位：%</t>
  </si>
  <si>
    <t>（7月份）</t>
  </si>
  <si>
    <t>（7月份）</t>
  </si>
  <si>
    <t>（7月份）单位：%</t>
  </si>
  <si>
    <t>单位：亿元、%</t>
  </si>
  <si>
    <t>中部省会城市城市主要经济指标（一）</t>
  </si>
  <si>
    <t>限额以上社会消费品零售总额</t>
  </si>
  <si>
    <t>全国中心城市主要经济指标（一）</t>
  </si>
  <si>
    <t>全国中心城市主要经济指标（二）</t>
  </si>
  <si>
    <t>全国中心城市主要经济指标（三）</t>
  </si>
  <si>
    <t>全国中心城市主要经济指标（四）</t>
  </si>
  <si>
    <t>限额以上社会消费品零售总额</t>
  </si>
  <si>
    <t>全国重点城市主要经济指标（一）</t>
  </si>
  <si>
    <t>全国重点城市主要经济指标（二）</t>
  </si>
  <si>
    <t>全国重点城市主要经济指标（三）</t>
  </si>
  <si>
    <t>全国重点城市主要经济指标（四）</t>
  </si>
  <si>
    <t>城 市</t>
  </si>
  <si>
    <t>规模以上工业增加值（现价）</t>
  </si>
  <si>
    <t>固定资产投资额</t>
  </si>
  <si>
    <t>社会消费品零售总额（全口径，季报）</t>
  </si>
  <si>
    <t>限额以上社会消费品零售总额（月报）</t>
  </si>
  <si>
    <t>#出口总额</t>
  </si>
  <si>
    <t>外商直接投资实际到位金额（月后20日前）</t>
  </si>
  <si>
    <t>金融机构（含外资）本外币存款余额（比年初增长）</t>
  </si>
  <si>
    <t>金融机构（含外资）本外币贷款余额（比年初增长）</t>
  </si>
  <si>
    <t>金融机构（含外资）人民币存款余额（比年初增长）</t>
  </si>
  <si>
    <t>金融机构（含外资）人民币贷款余额（比年初增长）</t>
  </si>
  <si>
    <t>比上年同期</t>
  </si>
  <si>
    <t>（亿元）</t>
  </si>
  <si>
    <t>增长%</t>
  </si>
  <si>
    <t>（％）</t>
  </si>
  <si>
    <t>（亿美元）</t>
  </si>
  <si>
    <t>--</t>
  </si>
  <si>
    <t>限额以上社会消费品零售总额</t>
  </si>
  <si>
    <t>注：带*为社会消费品零售总额。</t>
  </si>
  <si>
    <r>
      <t>5237.89</t>
    </r>
    <r>
      <rPr>
        <sz val="10"/>
        <color indexed="8"/>
        <rFont val="宋体"/>
        <family val="0"/>
      </rPr>
      <t>*</t>
    </r>
  </si>
  <si>
    <r>
      <t>3872.4</t>
    </r>
    <r>
      <rPr>
        <sz val="10"/>
        <color indexed="8"/>
        <rFont val="宋体"/>
        <family val="0"/>
      </rPr>
      <t>0*</t>
    </r>
  </si>
  <si>
    <r>
      <t>881.94</t>
    </r>
    <r>
      <rPr>
        <sz val="10"/>
        <color indexed="8"/>
        <rFont val="宋体"/>
        <family val="0"/>
      </rPr>
      <t>*</t>
    </r>
  </si>
  <si>
    <t>注：带*为社会消费品零售总额。</t>
  </si>
  <si>
    <r>
      <t>5237.89</t>
    </r>
    <r>
      <rPr>
        <sz val="10"/>
        <rFont val="宋体"/>
        <family val="0"/>
      </rPr>
      <t>*</t>
    </r>
  </si>
  <si>
    <t>郑州轨道交通2号线二期工程项目</t>
  </si>
  <si>
    <t>项目呈东西走向，北起天山路站，南至刘庄站，长9.44公里，均为地下站，设车站6座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</si>
  <si>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</si>
  <si>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</si>
  <si>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</si>
  <si>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</t>
  </si>
  <si>
    <t>郑州市轨道交通5号线工程</t>
  </si>
  <si>
    <t>5号线路全长约40.4km，均为地下线，设车站32座，其中换乘站15座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</si>
  <si>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</si>
  <si>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</si>
  <si>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</si>
  <si>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</si>
  <si>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</si>
  <si>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</si>
  <si>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</si>
  <si>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主要建设内容包括6万座体育场、1.6万座体育馆、3000座游泳馆、综合健身中心等</t>
  </si>
  <si>
    <t>郑州机场至周口西华高速公路二期</t>
  </si>
  <si>
    <t>起点位于拟建商登高速公路上，通过枢纽互通与拟建商登高速相连</t>
  </si>
  <si>
    <t>郑州市贾鲁河综合治理工程项目</t>
  </si>
  <si>
    <t>河段包括尖岗水库至南水北调干渠段等3段共49.7千米，贾鲁河陇海路至科学大道段9.42千米</t>
  </si>
  <si>
    <t>-</t>
  </si>
  <si>
    <r>
      <t>进出口总值 （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月）</t>
    </r>
  </si>
  <si>
    <t>实际利用外商直接投资（亿美元）（7月）</t>
  </si>
  <si>
    <r>
      <t>4</t>
    </r>
    <r>
      <rPr>
        <sz val="11"/>
        <rFont val="宋体"/>
        <family val="0"/>
      </rPr>
      <t>.5</t>
    </r>
    <r>
      <rPr>
        <sz val="11"/>
        <rFont val="宋体"/>
        <family val="0"/>
      </rPr>
      <t>*</t>
    </r>
  </si>
  <si>
    <r>
      <t>1</t>
    </r>
    <r>
      <rPr>
        <sz val="11"/>
        <rFont val="宋体"/>
        <family val="0"/>
      </rPr>
      <t>3.2</t>
    </r>
    <r>
      <rPr>
        <sz val="11"/>
        <rFont val="宋体"/>
        <family val="0"/>
      </rPr>
      <t>*</t>
    </r>
  </si>
  <si>
    <r>
      <t>上涨2.</t>
    </r>
    <r>
      <rPr>
        <sz val="11"/>
        <rFont val="宋体"/>
        <family val="0"/>
      </rPr>
      <t>2</t>
    </r>
    <r>
      <rPr>
        <sz val="11"/>
        <rFont val="宋体"/>
        <family val="0"/>
      </rPr>
      <t>个百分点</t>
    </r>
  </si>
  <si>
    <r>
      <t>上涨2</t>
    </r>
    <r>
      <rPr>
        <sz val="11"/>
        <rFont val="宋体"/>
        <family val="0"/>
      </rPr>
      <t>.</t>
    </r>
    <r>
      <rPr>
        <sz val="11"/>
        <rFont val="宋体"/>
        <family val="0"/>
      </rPr>
      <t>8</t>
    </r>
    <r>
      <rPr>
        <sz val="11"/>
        <rFont val="宋体"/>
        <family val="0"/>
      </rPr>
      <t>个百分点</t>
    </r>
  </si>
  <si>
    <t>亏损企业（个）</t>
  </si>
  <si>
    <r>
      <t>（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 xml:space="preserve">月份）    </t>
    </r>
  </si>
  <si>
    <t>下降2.0个百分点</t>
  </si>
  <si>
    <t>单位：吨标准煤</t>
  </si>
  <si>
    <t>规模以上工业综合能源消费量</t>
  </si>
  <si>
    <t>单位工业增加值能耗增减率（％）</t>
  </si>
  <si>
    <t>各县（市）、区主要经济指标（四）</t>
  </si>
  <si>
    <t>各县（市）、区主要经济指标（五）</t>
  </si>
  <si>
    <t>各县（市）、区主要经济指标（六）</t>
  </si>
  <si>
    <t>规模以上工业综合能源消费量（万吨标准煤）</t>
  </si>
  <si>
    <t>-</t>
  </si>
  <si>
    <t>单位工业增加值能耗增减率（%）</t>
  </si>
  <si>
    <r>
      <t>7144.4</t>
    </r>
    <r>
      <rPr>
        <sz val="10"/>
        <rFont val="宋体"/>
        <family val="0"/>
      </rPr>
      <t>0*</t>
    </r>
  </si>
  <si>
    <r>
      <t>6364</t>
    </r>
    <r>
      <rPr>
        <sz val="10"/>
        <rFont val="宋体"/>
        <family val="0"/>
      </rPr>
      <t>.00*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</si>
</sst>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</numFmts>
  <fonts count="12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  <font>
      <sz val="9"/>
      <color rgb="FFFF0000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>
        <color rgb="FF000000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0" fontId="44" fillId="0" borderId="0">
      <alignment/>
      <protection/>
    </xf>
    <xf numFmtId="0" fontId="16" fillId="0" borderId="0">
      <alignment/>
      <protection/>
    </xf>
    <xf numFmtId="0" fontId="45" fillId="0" borderId="0">
      <alignment vertical="top"/>
      <protection/>
    </xf>
    <xf numFmtId="211" fontId="42" fillId="0" borderId="0">
      <alignment/>
      <protection locked="0"/>
    </xf>
    <xf numFmtId="0" fontId="3" fillId="0" borderId="0">
      <alignment/>
      <protection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0" fontId="3" fillId="0" borderId="0">
      <alignment/>
      <protection/>
    </xf>
    <xf numFmtId="211" fontId="43" fillId="0" borderId="0">
      <alignment/>
      <protection locked="0"/>
    </xf>
    <xf numFmtId="211" fontId="46" fillId="0" borderId="0">
      <alignment/>
      <protection locked="0"/>
    </xf>
    <xf numFmtId="211" fontId="47" fillId="0" borderId="0">
      <alignment/>
      <protection locked="0"/>
    </xf>
    <xf numFmtId="211" fontId="46" fillId="0" borderId="0">
      <alignment/>
      <protection locked="0"/>
    </xf>
    <xf numFmtId="211" fontId="47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6" fillId="0" borderId="0">
      <alignment/>
      <protection locked="0"/>
    </xf>
    <xf numFmtId="211" fontId="47" fillId="0" borderId="0">
      <alignment/>
      <protection locked="0"/>
    </xf>
    <xf numFmtId="0" fontId="0" fillId="0" borderId="0">
      <alignment/>
      <protection/>
    </xf>
    <xf numFmtId="0" fontId="44" fillId="0" borderId="0">
      <alignment/>
      <protection/>
    </xf>
    <xf numFmtId="0" fontId="48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48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48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48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48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48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1" fillId="14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1" fillId="12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1" fillId="15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1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1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1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211" fontId="46" fillId="0" borderId="0">
      <alignment/>
      <protection locked="0"/>
    </xf>
    <xf numFmtId="0" fontId="48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48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48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48" fillId="8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48" fillId="16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48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1" fillId="26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1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1" fillId="27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1" fillId="26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1" fillId="16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1" fillId="12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49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49" fillId="18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49" fillId="20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49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49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49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4" fillId="34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4" fillId="18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4" fillId="27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4" fillId="26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4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4" fillId="12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50" fillId="38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16" borderId="0" applyNumberFormat="0" applyBorder="0" applyAlignment="0" applyProtection="0"/>
    <xf numFmtId="0" fontId="50" fillId="39" borderId="0" applyNumberFormat="0" applyBorder="0" applyAlignment="0" applyProtection="0"/>
    <xf numFmtId="0" fontId="51" fillId="15" borderId="0" applyNumberFormat="0" applyBorder="0" applyAlignment="0" applyProtection="0"/>
    <xf numFmtId="0" fontId="51" fillId="2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1" fillId="15" borderId="0" applyNumberFormat="0" applyBorder="0" applyAlignment="0" applyProtection="0"/>
    <xf numFmtId="0" fontId="51" fillId="6" borderId="0" applyNumberFormat="0" applyBorder="0" applyAlignment="0" applyProtection="0"/>
    <xf numFmtId="0" fontId="50" fillId="26" borderId="0" applyNumberFormat="0" applyBorder="0" applyAlignment="0" applyProtection="0"/>
    <xf numFmtId="0" fontId="50" fillId="38" borderId="0" applyNumberFormat="0" applyBorder="0" applyAlignment="0" applyProtection="0"/>
    <xf numFmtId="0" fontId="51" fillId="2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4" borderId="0" applyNumberFormat="0" applyBorder="0" applyAlignment="0" applyProtection="0"/>
    <xf numFmtId="0" fontId="51" fillId="10" borderId="0" applyNumberFormat="0" applyBorder="0" applyAlignment="0" applyProtection="0"/>
    <xf numFmtId="0" fontId="51" fillId="2" borderId="0" applyNumberFormat="0" applyBorder="0" applyAlignment="0" applyProtection="0"/>
    <xf numFmtId="0" fontId="50" fillId="16" borderId="0" applyNumberFormat="0" applyBorder="0" applyAlignment="0" applyProtection="0"/>
    <xf numFmtId="0" fontId="50" fillId="3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0" fillId="12" borderId="0" applyNumberFormat="0" applyBorder="0" applyAlignment="0" applyProtection="0"/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6" fontId="45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13" fontId="39" fillId="0" borderId="0">
      <alignment/>
      <protection/>
    </xf>
    <xf numFmtId="4" fontId="43" fillId="0" borderId="0">
      <alignment/>
      <protection locked="0"/>
    </xf>
    <xf numFmtId="212" fontId="0" fillId="0" borderId="0" applyFont="0" applyFill="0" applyBorder="0" applyAlignment="0" applyProtection="0"/>
    <xf numFmtId="214" fontId="43" fillId="0" borderId="0">
      <alignment/>
      <protection locked="0"/>
    </xf>
    <xf numFmtId="215" fontId="39" fillId="0" borderId="0">
      <alignment/>
      <protection/>
    </xf>
    <xf numFmtId="0" fontId="53" fillId="0" borderId="0" applyProtection="0">
      <alignment/>
    </xf>
    <xf numFmtId="217" fontId="39" fillId="0" borderId="0">
      <alignment/>
      <protection/>
    </xf>
    <xf numFmtId="0" fontId="44" fillId="0" borderId="0">
      <alignment/>
      <protection/>
    </xf>
    <xf numFmtId="2" fontId="53" fillId="0" borderId="0" applyProtection="0">
      <alignment/>
    </xf>
    <xf numFmtId="0" fontId="54" fillId="26" borderId="0" applyNumberFormat="0" applyBorder="0" applyAlignment="0" applyProtection="0"/>
    <xf numFmtId="0" fontId="55" fillId="0" borderId="1" applyNumberFormat="0" applyAlignment="0" applyProtection="0"/>
    <xf numFmtId="0" fontId="55" fillId="0" borderId="2">
      <alignment horizontal="left" vertical="center"/>
      <protection/>
    </xf>
    <xf numFmtId="0" fontId="56" fillId="0" borderId="0" applyProtection="0">
      <alignment/>
    </xf>
    <xf numFmtId="0" fontId="55" fillId="0" borderId="0" applyProtection="0">
      <alignment/>
    </xf>
    <xf numFmtId="0" fontId="54" fillId="14" borderId="3" applyNumberFormat="0" applyBorder="0" applyAlignment="0" applyProtection="0"/>
    <xf numFmtId="37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10" fontId="0" fillId="0" borderId="0" applyFont="0" applyFill="0" applyBorder="0" applyAlignment="0" applyProtection="0"/>
    <xf numFmtId="1" fontId="4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3" fillId="0" borderId="4" applyProtection="0">
      <alignment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61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2" fillId="0" borderId="8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13" fillId="0" borderId="10" applyNumberFormat="0" applyFill="0" applyAlignment="0" applyProtection="0"/>
    <xf numFmtId="0" fontId="63" fillId="0" borderId="11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99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211" fontId="46" fillId="0" borderId="0">
      <alignment/>
      <protection locked="0"/>
    </xf>
    <xf numFmtId="0" fontId="94" fillId="0" borderId="0">
      <alignment vertical="center"/>
      <protection/>
    </xf>
    <xf numFmtId="0" fontId="38" fillId="0" borderId="0">
      <alignment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02" fillId="42" borderId="0" applyNumberFormat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70" fillId="0" borderId="14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211" fontId="46" fillId="0" borderId="0">
      <alignment/>
      <protection locked="0"/>
    </xf>
    <xf numFmtId="211" fontId="42" fillId="0" borderId="0">
      <alignment/>
      <protection locked="0"/>
    </xf>
    <xf numFmtId="44" fontId="0" fillId="0" borderId="0" applyFont="0" applyFill="0" applyBorder="0" applyAlignment="0" applyProtection="0"/>
    <xf numFmtId="211" fontId="46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71" fillId="26" borderId="16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04" fillId="43" borderId="17" applyNumberFormat="0" applyAlignment="0" applyProtection="0"/>
    <xf numFmtId="0" fontId="18" fillId="40" borderId="18" applyNumberFormat="0" applyAlignment="0" applyProtection="0"/>
    <xf numFmtId="0" fontId="72" fillId="40" borderId="18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105" fillId="44" borderId="19" applyNumberFormat="0" applyAlignment="0" applyProtection="0"/>
    <xf numFmtId="0" fontId="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5" fillId="0" borderId="20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0" fontId="108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7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43" fontId="0" fillId="0" borderId="0" applyFont="0" applyFill="0" applyBorder="0" applyAlignment="0" applyProtection="0"/>
    <xf numFmtId="211" fontId="46" fillId="0" borderId="0">
      <alignment/>
      <protection locked="0"/>
    </xf>
    <xf numFmtId="211" fontId="43" fillId="0" borderId="0">
      <alignment/>
      <protection locked="0"/>
    </xf>
    <xf numFmtId="211" fontId="46" fillId="0" borderId="0">
      <alignment/>
      <protection locked="0"/>
    </xf>
    <xf numFmtId="0" fontId="0" fillId="0" borderId="0" applyFont="0" applyFill="0" applyBorder="0" applyAlignment="0" applyProtection="0"/>
    <xf numFmtId="211" fontId="46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>
      <alignment/>
      <protection/>
    </xf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49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49" fillId="50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49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49" fillId="32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49" fillId="34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49" fillId="56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6" fillId="27" borderId="0" applyNumberFormat="0" applyBorder="0" applyAlignment="0" applyProtection="0"/>
    <xf numFmtId="0" fontId="79" fillId="27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0" fontId="17" fillId="14" borderId="22" applyNumberFormat="0" applyAlignment="0" applyProtection="0"/>
    <xf numFmtId="0" fontId="80" fillId="26" borderId="22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110" fillId="43" borderId="23" applyNumberFormat="0" applyAlignment="0" applyProtection="0"/>
    <xf numFmtId="0" fontId="5" fillId="12" borderId="16" applyNumberFormat="0" applyAlignment="0" applyProtection="0"/>
    <xf numFmtId="0" fontId="81" fillId="12" borderId="16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0" fontId="111" fillId="59" borderId="17" applyNumberFormat="0" applyAlignment="0" applyProtection="0"/>
    <xf numFmtId="1" fontId="23" fillId="0" borderId="3">
      <alignment vertical="center"/>
      <protection locked="0"/>
    </xf>
    <xf numFmtId="0" fontId="82" fillId="0" borderId="0">
      <alignment/>
      <protection/>
    </xf>
    <xf numFmtId="187" fontId="23" fillId="0" borderId="3">
      <alignment vertical="center"/>
      <protection locked="0"/>
    </xf>
    <xf numFmtId="0" fontId="44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95" fillId="49" borderId="0" applyNumberFormat="0" applyBorder="0" applyAlignment="0" applyProtection="0"/>
    <xf numFmtId="0" fontId="4" fillId="50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4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95" fillId="53" borderId="0" applyNumberFormat="0" applyBorder="0" applyAlignment="0" applyProtection="0"/>
    <xf numFmtId="0" fontId="4" fillId="38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4" fillId="34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4" fillId="56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0" fillId="15" borderId="24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0" fontId="94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6" fillId="0" borderId="0">
      <alignment/>
      <protection/>
    </xf>
  </cellStyleXfs>
  <cellXfs count="626">
    <xf numFmtId="0" fontId="0" fillId="0" borderId="0" xfId="0" applyAlignment="1">
      <alignment vertical="center"/>
    </xf>
    <xf numFmtId="0" fontId="12" fillId="0" borderId="0" xfId="677" applyAlignment="1" applyProtection="1">
      <alignment vertical="center"/>
      <protection/>
    </xf>
    <xf numFmtId="0" fontId="12" fillId="0" borderId="0" xfId="677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675" applyFont="1" applyFill="1" applyBorder="1" applyAlignment="1">
      <alignment horizontal="center" vertical="center" wrapText="1"/>
      <protection/>
    </xf>
    <xf numFmtId="0" fontId="27" fillId="61" borderId="27" xfId="675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0" xfId="675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186" fontId="23" fillId="61" borderId="28" xfId="0" applyNumberFormat="1" applyFont="1" applyFill="1" applyBorder="1" applyAlignment="1">
      <alignment vertical="center"/>
    </xf>
    <xf numFmtId="0" fontId="27" fillId="61" borderId="0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26" fillId="61" borderId="0" xfId="676" applyFont="1" applyFill="1" applyAlignment="1">
      <alignment vertical="center"/>
      <protection/>
    </xf>
    <xf numFmtId="0" fontId="23" fillId="61" borderId="0" xfId="0" applyFont="1" applyFill="1" applyAlignment="1">
      <alignment horizontal="center" vertical="center"/>
    </xf>
    <xf numFmtId="0" fontId="23" fillId="61" borderId="0" xfId="676" applyFont="1" applyFill="1" applyAlignment="1">
      <alignment horizontal="center" vertical="center"/>
      <protection/>
    </xf>
    <xf numFmtId="57" fontId="23" fillId="61" borderId="0" xfId="676" applyNumberFormat="1" applyFont="1" applyFill="1" applyAlignment="1">
      <alignment horizontal="center"/>
      <protection/>
    </xf>
    <xf numFmtId="57" fontId="27" fillId="61" borderId="0" xfId="676" applyNumberFormat="1" applyFont="1" applyFill="1" applyAlignment="1">
      <alignment horizontal="right"/>
      <protection/>
    </xf>
    <xf numFmtId="0" fontId="23" fillId="61" borderId="0" xfId="0" applyFont="1" applyFill="1" applyAlignment="1">
      <alignment/>
    </xf>
    <xf numFmtId="0" fontId="27" fillId="61" borderId="3" xfId="676" applyFont="1" applyFill="1" applyBorder="1" applyAlignment="1">
      <alignment horizontal="center" vertical="center" wrapText="1"/>
      <protection/>
    </xf>
    <xf numFmtId="0" fontId="27" fillId="61" borderId="30" xfId="676" applyFont="1" applyFill="1" applyBorder="1" applyAlignment="1">
      <alignment horizontal="center" vertical="center" wrapText="1"/>
      <protection/>
    </xf>
    <xf numFmtId="0" fontId="27" fillId="61" borderId="31" xfId="676" applyFont="1" applyFill="1" applyBorder="1" applyAlignment="1">
      <alignment horizontal="center" vertical="center" wrapText="1"/>
      <protection/>
    </xf>
    <xf numFmtId="0" fontId="27" fillId="61" borderId="26" xfId="676" applyFont="1" applyFill="1" applyBorder="1" applyAlignment="1">
      <alignment horizontal="center" vertical="center" wrapText="1"/>
      <protection/>
    </xf>
    <xf numFmtId="0" fontId="24" fillId="61" borderId="32" xfId="676" applyFont="1" applyFill="1" applyBorder="1" applyAlignment="1">
      <alignment horizontal="center" vertical="center"/>
      <protection/>
    </xf>
    <xf numFmtId="2" fontId="24" fillId="61" borderId="30" xfId="0" applyNumberFormat="1" applyFont="1" applyFill="1" applyBorder="1" applyAlignment="1">
      <alignment vertical="center"/>
    </xf>
    <xf numFmtId="185" fontId="24" fillId="61" borderId="31" xfId="0" applyNumberFormat="1" applyFont="1" applyFill="1" applyBorder="1" applyAlignment="1">
      <alignment horizontal="center" vertical="center"/>
    </xf>
    <xf numFmtId="186" fontId="24" fillId="61" borderId="30" xfId="0" applyNumberFormat="1" applyFont="1" applyFill="1" applyBorder="1" applyAlignment="1">
      <alignment horizontal="center" vertical="center"/>
    </xf>
    <xf numFmtId="187" fontId="28" fillId="61" borderId="31" xfId="0" applyNumberFormat="1" applyFont="1" applyFill="1" applyBorder="1" applyAlignment="1">
      <alignment horizontal="center" vertical="center"/>
    </xf>
    <xf numFmtId="0" fontId="24" fillId="61" borderId="0" xfId="0" applyFont="1" applyFill="1" applyAlignment="1">
      <alignment vertical="center"/>
    </xf>
    <xf numFmtId="0" fontId="24" fillId="61" borderId="33" xfId="676" applyFont="1" applyFill="1" applyBorder="1" applyAlignment="1">
      <alignment horizontal="center" vertical="center"/>
      <protection/>
    </xf>
    <xf numFmtId="2" fontId="24" fillId="61" borderId="28" xfId="0" applyNumberFormat="1" applyFont="1" applyFill="1" applyBorder="1" applyAlignment="1">
      <alignment vertical="center"/>
    </xf>
    <xf numFmtId="185" fontId="24" fillId="61" borderId="34" xfId="0" applyNumberFormat="1" applyFont="1" applyFill="1" applyBorder="1" applyAlignment="1">
      <alignment horizontal="center" vertical="center"/>
    </xf>
    <xf numFmtId="186" fontId="24" fillId="61" borderId="28" xfId="0" applyNumberFormat="1" applyFont="1" applyFill="1" applyBorder="1" applyAlignment="1">
      <alignment horizontal="center" vertical="center"/>
    </xf>
    <xf numFmtId="187" fontId="28" fillId="61" borderId="34" xfId="0" applyNumberFormat="1" applyFont="1" applyFill="1" applyBorder="1" applyAlignment="1">
      <alignment horizontal="center" vertical="center"/>
    </xf>
    <xf numFmtId="2" fontId="25" fillId="61" borderId="28" xfId="0" applyNumberFormat="1" applyFont="1" applyFill="1" applyBorder="1" applyAlignment="1">
      <alignment vertical="center"/>
    </xf>
    <xf numFmtId="185" fontId="25" fillId="61" borderId="34" xfId="0" applyNumberFormat="1" applyFont="1" applyFill="1" applyBorder="1" applyAlignment="1">
      <alignment horizontal="center" vertical="center"/>
    </xf>
    <xf numFmtId="186" fontId="25" fillId="61" borderId="28" xfId="0" applyNumberFormat="1" applyFont="1" applyFill="1" applyBorder="1" applyAlignment="1">
      <alignment horizontal="center" vertical="center"/>
    </xf>
    <xf numFmtId="187" fontId="29" fillId="61" borderId="34" xfId="0" applyNumberFormat="1" applyFont="1" applyFill="1" applyBorder="1" applyAlignment="1">
      <alignment horizontal="center" vertical="center"/>
    </xf>
    <xf numFmtId="0" fontId="25" fillId="61" borderId="0" xfId="0" applyFont="1" applyFill="1" applyAlignment="1">
      <alignment vertical="center"/>
    </xf>
    <xf numFmtId="0" fontId="24" fillId="61" borderId="35" xfId="676" applyFont="1" applyFill="1" applyBorder="1" applyAlignment="1">
      <alignment horizontal="center" vertical="center"/>
      <protection/>
    </xf>
    <xf numFmtId="2" fontId="25" fillId="61" borderId="29" xfId="0" applyNumberFormat="1" applyFont="1" applyFill="1" applyBorder="1" applyAlignment="1">
      <alignment vertical="center"/>
    </xf>
    <xf numFmtId="185" fontId="25" fillId="61" borderId="36" xfId="0" applyNumberFormat="1" applyFont="1" applyFill="1" applyBorder="1" applyAlignment="1">
      <alignment horizontal="center" vertical="center"/>
    </xf>
    <xf numFmtId="186" fontId="25" fillId="61" borderId="29" xfId="0" applyNumberFormat="1" applyFont="1" applyFill="1" applyBorder="1" applyAlignment="1">
      <alignment horizontal="center" vertical="center"/>
    </xf>
    <xf numFmtId="187" fontId="29" fillId="61" borderId="36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184" fontId="23" fillId="61" borderId="30" xfId="675" applyNumberFormat="1" applyFont="1" applyFill="1" applyBorder="1" applyAlignment="1">
      <alignment horizontal="center" vertical="center"/>
      <protection/>
    </xf>
    <xf numFmtId="185" fontId="23" fillId="61" borderId="30" xfId="675" applyNumberFormat="1" applyFont="1" applyFill="1" applyBorder="1" applyAlignment="1">
      <alignment horizontal="center" vertical="center"/>
      <protection/>
    </xf>
    <xf numFmtId="185" fontId="23" fillId="61" borderId="31" xfId="675" applyNumberFormat="1" applyFont="1" applyFill="1" applyBorder="1" applyAlignment="1">
      <alignment horizontal="center" vertical="center"/>
      <protection/>
    </xf>
    <xf numFmtId="187" fontId="25" fillId="61" borderId="31" xfId="0" applyNumberFormat="1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9" fillId="61" borderId="30" xfId="0" applyFont="1" applyFill="1" applyBorder="1" applyAlignment="1">
      <alignment horizontal="center" vertical="center" wrapText="1"/>
    </xf>
    <xf numFmtId="187" fontId="29" fillId="61" borderId="30" xfId="0" applyNumberFormat="1" applyFont="1" applyFill="1" applyBorder="1" applyAlignment="1">
      <alignment horizontal="center" vertical="center" wrapText="1"/>
    </xf>
    <xf numFmtId="0" fontId="29" fillId="61" borderId="32" xfId="0" applyFont="1" applyFill="1" applyBorder="1" applyAlignment="1">
      <alignment horizontal="center" vertical="center" wrapText="1"/>
    </xf>
    <xf numFmtId="187" fontId="29" fillId="61" borderId="31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28" xfId="675" applyNumberFormat="1" applyFont="1" applyFill="1" applyBorder="1" applyAlignment="1">
      <alignment horizontal="center" vertical="center"/>
      <protection/>
    </xf>
    <xf numFmtId="185" fontId="23" fillId="61" borderId="28" xfId="675" applyNumberFormat="1" applyFont="1" applyFill="1" applyBorder="1" applyAlignment="1">
      <alignment horizontal="center" vertical="center"/>
      <protection/>
    </xf>
    <xf numFmtId="185" fontId="23" fillId="61" borderId="34" xfId="675" applyNumberFormat="1" applyFont="1" applyFill="1" applyBorder="1" applyAlignment="1">
      <alignment horizontal="center" vertical="center"/>
      <protection/>
    </xf>
    <xf numFmtId="187" fontId="25" fillId="61" borderId="34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>
      <alignment horizontal="center" vertical="center"/>
    </xf>
    <xf numFmtId="188" fontId="25" fillId="61" borderId="28" xfId="0" applyNumberFormat="1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 applyProtection="1">
      <alignment horizontal="center" vertical="center"/>
      <protection locked="0"/>
    </xf>
    <xf numFmtId="185" fontId="25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28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5" fillId="61" borderId="29" xfId="0" applyNumberFormat="1" applyFont="1" applyFill="1" applyBorder="1" applyAlignment="1">
      <alignment horizontal="center" vertical="center" wrapText="1"/>
    </xf>
    <xf numFmtId="184" fontId="25" fillId="61" borderId="29" xfId="0" applyNumberFormat="1" applyFont="1" applyFill="1" applyBorder="1" applyAlignment="1">
      <alignment horizontal="center" vertical="center" wrapText="1"/>
    </xf>
    <xf numFmtId="185" fontId="25" fillId="61" borderId="36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9" fillId="61" borderId="0" xfId="0" applyFont="1" applyFill="1" applyBorder="1" applyAlignment="1">
      <alignment horizontal="center" vertical="center" wrapText="1"/>
    </xf>
    <xf numFmtId="187" fontId="29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674" applyFont="1" applyFill="1" applyBorder="1" applyAlignment="1">
      <alignment horizontal="center" vertical="center"/>
      <protection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184" fontId="23" fillId="61" borderId="29" xfId="675" applyNumberFormat="1" applyFont="1" applyFill="1" applyBorder="1" applyAlignment="1">
      <alignment horizontal="center" vertical="center"/>
      <protection/>
    </xf>
    <xf numFmtId="185" fontId="23" fillId="61" borderId="36" xfId="675" applyNumberFormat="1" applyFont="1" applyFill="1" applyBorder="1" applyAlignment="1">
      <alignment horizontal="center" vertical="center"/>
      <protection/>
    </xf>
    <xf numFmtId="185" fontId="23" fillId="61" borderId="36" xfId="0" applyNumberFormat="1" applyFont="1" applyFill="1" applyBorder="1" applyAlignment="1">
      <alignment horizontal="center"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30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top" wrapText="1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2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28" xfId="0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justify" vertical="center" wrapText="1"/>
    </xf>
    <xf numFmtId="186" fontId="23" fillId="61" borderId="30" xfId="0" applyNumberFormat="1" applyFont="1" applyFill="1" applyBorder="1" applyAlignment="1">
      <alignment vertical="center" shrinkToFit="1"/>
    </xf>
    <xf numFmtId="186" fontId="23" fillId="61" borderId="31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185" fontId="23" fillId="61" borderId="37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3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5" xfId="0" applyFont="1" applyFill="1" applyBorder="1" applyAlignment="1">
      <alignment vertical="center"/>
    </xf>
    <xf numFmtId="186" fontId="23" fillId="61" borderId="29" xfId="0" applyNumberFormat="1" applyFont="1" applyFill="1" applyBorder="1" applyAlignment="1">
      <alignment horizontal="right" vertical="center" shrinkToFit="1"/>
    </xf>
    <xf numFmtId="186" fontId="23" fillId="61" borderId="36" xfId="0" applyNumberFormat="1" applyFont="1" applyFill="1" applyBorder="1" applyAlignment="1">
      <alignment horizontal="right" vertical="center" shrinkToFit="1"/>
    </xf>
    <xf numFmtId="0" fontId="23" fillId="61" borderId="0" xfId="0" applyFont="1" applyFill="1" applyBorder="1" applyAlignment="1">
      <alignment horizontal="center" vertical="center" wrapText="1"/>
    </xf>
    <xf numFmtId="186" fontId="23" fillId="61" borderId="30" xfId="0" applyNumberFormat="1" applyFont="1" applyFill="1" applyBorder="1" applyAlignment="1">
      <alignment vertical="center"/>
    </xf>
    <xf numFmtId="185" fontId="23" fillId="61" borderId="31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8" xfId="0" applyFont="1" applyFill="1" applyBorder="1" applyAlignment="1">
      <alignment horizontal="left" vertical="center" wrapText="1"/>
    </xf>
    <xf numFmtId="0" fontId="23" fillId="61" borderId="0" xfId="0" applyFont="1" applyFill="1" applyBorder="1" applyAlignment="1">
      <alignment horizontal="left" vertical="center" wrapText="1"/>
    </xf>
    <xf numFmtId="0" fontId="23" fillId="61" borderId="0" xfId="833" applyNumberFormat="1" applyFont="1" applyFill="1" applyBorder="1" applyAlignment="1" applyProtection="1">
      <alignment horizontal="right" vertical="center"/>
      <protection hidden="1"/>
    </xf>
    <xf numFmtId="185" fontId="23" fillId="61" borderId="0" xfId="674" applyNumberFormat="1" applyFont="1" applyFill="1" applyBorder="1" applyAlignment="1" applyProtection="1">
      <alignment horizontal="right" vertical="center"/>
      <protection hidden="1"/>
    </xf>
    <xf numFmtId="0" fontId="27" fillId="61" borderId="35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8" xfId="0" applyFont="1" applyFill="1" applyBorder="1" applyAlignment="1">
      <alignment/>
    </xf>
    <xf numFmtId="0" fontId="27" fillId="61" borderId="38" xfId="0" applyFont="1" applyFill="1" applyBorder="1" applyAlignment="1">
      <alignment/>
    </xf>
    <xf numFmtId="0" fontId="27" fillId="61" borderId="38" xfId="0" applyFont="1" applyFill="1" applyBorder="1" applyAlignment="1">
      <alignment horizontal="right"/>
    </xf>
    <xf numFmtId="0" fontId="112" fillId="61" borderId="27" xfId="0" applyFont="1" applyFill="1" applyBorder="1" applyAlignment="1">
      <alignment horizontal="justify" vertical="center" wrapText="1"/>
    </xf>
    <xf numFmtId="0" fontId="112" fillId="61" borderId="3" xfId="0" applyFont="1" applyFill="1" applyBorder="1" applyAlignment="1">
      <alignment horizontal="center" vertical="center" wrapText="1"/>
    </xf>
    <xf numFmtId="0" fontId="112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1" xfId="0" applyNumberFormat="1" applyFont="1" applyFill="1" applyBorder="1" applyAlignment="1">
      <alignment vertical="center"/>
    </xf>
    <xf numFmtId="187" fontId="23" fillId="61" borderId="34" xfId="0" applyNumberFormat="1" applyFont="1" applyFill="1" applyBorder="1" applyAlignment="1">
      <alignment vertical="center"/>
    </xf>
    <xf numFmtId="0" fontId="27" fillId="61" borderId="37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675" applyFont="1" applyFill="1" applyBorder="1" applyAlignment="1">
      <alignment horizontal="left" vertical="center"/>
      <protection/>
    </xf>
    <xf numFmtId="0" fontId="24" fillId="61" borderId="0" xfId="675" applyFont="1" applyFill="1" applyBorder="1" applyAlignment="1">
      <alignment horizontal="left" vertical="center"/>
      <protection/>
    </xf>
    <xf numFmtId="0" fontId="27" fillId="61" borderId="32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horizontal="justify" vertical="center" wrapText="1"/>
    </xf>
    <xf numFmtId="187" fontId="23" fillId="61" borderId="36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vertical="center"/>
    </xf>
    <xf numFmtId="0" fontId="36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1" fontId="25" fillId="61" borderId="30" xfId="0" applyNumberFormat="1" applyFont="1" applyFill="1" applyBorder="1" applyAlignment="1">
      <alignment horizontal="center" vertical="center" wrapText="1"/>
    </xf>
    <xf numFmtId="1" fontId="25" fillId="61" borderId="28" xfId="0" applyNumberFormat="1" applyFont="1" applyFill="1" applyBorder="1" applyAlignment="1">
      <alignment horizontal="center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left" vertical="center"/>
    </xf>
    <xf numFmtId="0" fontId="27" fillId="61" borderId="30" xfId="0" applyFont="1" applyFill="1" applyBorder="1" applyAlignment="1">
      <alignment horizontal="center" vertical="center"/>
    </xf>
    <xf numFmtId="0" fontId="27" fillId="61" borderId="37" xfId="0" applyFont="1" applyFill="1" applyBorder="1" applyAlignment="1">
      <alignment horizontal="left"/>
    </xf>
    <xf numFmtId="0" fontId="27" fillId="61" borderId="37" xfId="0" applyFont="1" applyFill="1" applyBorder="1" applyAlignment="1">
      <alignment horizontal="center"/>
    </xf>
    <xf numFmtId="190" fontId="23" fillId="61" borderId="37" xfId="0" applyNumberFormat="1" applyFont="1" applyFill="1" applyBorder="1" applyAlignment="1">
      <alignment horizontal="center"/>
    </xf>
    <xf numFmtId="185" fontId="23" fillId="61" borderId="37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7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33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7" fontId="23" fillId="61" borderId="34" xfId="0" applyNumberFormat="1" applyFont="1" applyFill="1" applyBorder="1" applyAlignment="1">
      <alignment vertical="center"/>
    </xf>
    <xf numFmtId="0" fontId="27" fillId="61" borderId="0" xfId="0" applyFont="1" applyFill="1" applyAlignment="1">
      <alignment horizontal="center" vertical="center"/>
    </xf>
    <xf numFmtId="185" fontId="23" fillId="61" borderId="30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0" fillId="0" borderId="0" xfId="652" applyAlignment="1">
      <alignment horizontal="center" vertical="center"/>
      <protection/>
    </xf>
    <xf numFmtId="186" fontId="0" fillId="0" borderId="30" xfId="652" applyNumberFormat="1" applyBorder="1" applyAlignment="1">
      <alignment horizontal="right" vertical="center"/>
      <protection/>
    </xf>
    <xf numFmtId="186" fontId="0" fillId="0" borderId="28" xfId="652" applyNumberFormat="1" applyBorder="1" applyAlignment="1">
      <alignment horizontal="right" vertical="center"/>
      <protection/>
    </xf>
    <xf numFmtId="4" fontId="113" fillId="0" borderId="29" xfId="0" applyNumberFormat="1" applyFont="1" applyFill="1" applyBorder="1" applyAlignment="1">
      <alignment vertical="center"/>
    </xf>
    <xf numFmtId="4" fontId="113" fillId="0" borderId="36" xfId="0" applyNumberFormat="1" applyFont="1" applyFill="1" applyBorder="1" applyAlignment="1">
      <alignment vertical="center"/>
    </xf>
    <xf numFmtId="186" fontId="23" fillId="61" borderId="30" xfId="0" applyNumberFormat="1" applyFont="1" applyFill="1" applyBorder="1" applyAlignment="1">
      <alignment horizontal="right" vertical="center"/>
    </xf>
    <xf numFmtId="185" fontId="23" fillId="61" borderId="31" xfId="0" applyNumberFormat="1" applyFont="1" applyFill="1" applyBorder="1" applyAlignment="1">
      <alignment horizontal="right"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5" fontId="23" fillId="61" borderId="29" xfId="0" applyNumberFormat="1" applyFont="1" applyFill="1" applyBorder="1" applyAlignment="1">
      <alignment horizontal="right" vertical="center"/>
    </xf>
    <xf numFmtId="185" fontId="23" fillId="61" borderId="3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61" borderId="0" xfId="0" applyFont="1" applyFill="1" applyAlignment="1">
      <alignment vertical="center"/>
    </xf>
    <xf numFmtId="186" fontId="0" fillId="0" borderId="0" xfId="652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13" fillId="61" borderId="28" xfId="0" applyNumberFormat="1" applyFont="1" applyFill="1" applyBorder="1" applyAlignment="1">
      <alignment horizontal="right" vertical="center" wrapText="1"/>
    </xf>
    <xf numFmtId="2" fontId="113" fillId="61" borderId="28" xfId="675" applyNumberFormat="1" applyFont="1" applyFill="1" applyBorder="1" applyAlignment="1">
      <alignment horizontal="right" vertical="center" wrapText="1"/>
      <protection/>
    </xf>
    <xf numFmtId="187" fontId="113" fillId="61" borderId="28" xfId="675" applyNumberFormat="1" applyFont="1" applyFill="1" applyBorder="1" applyAlignment="1">
      <alignment horizontal="right" vertical="center" wrapText="1"/>
      <protection/>
    </xf>
    <xf numFmtId="187" fontId="113" fillId="61" borderId="34" xfId="0" applyNumberFormat="1" applyFont="1" applyFill="1" applyBorder="1" applyAlignment="1">
      <alignment horizontal="right" vertical="center"/>
    </xf>
    <xf numFmtId="187" fontId="113" fillId="61" borderId="28" xfId="0" applyNumberFormat="1" applyFont="1" applyFill="1" applyBorder="1" applyAlignment="1">
      <alignment horizontal="right" vertical="center" wrapText="1"/>
    </xf>
    <xf numFmtId="2" fontId="113" fillId="61" borderId="28" xfId="0" applyNumberFormat="1" applyFont="1" applyFill="1" applyBorder="1" applyAlignment="1">
      <alignment horizontal="right" vertical="center"/>
    </xf>
    <xf numFmtId="187" fontId="113" fillId="61" borderId="28" xfId="0" applyNumberFormat="1" applyFont="1" applyFill="1" applyBorder="1" applyAlignment="1">
      <alignment horizontal="right" vertical="center"/>
    </xf>
    <xf numFmtId="186" fontId="113" fillId="61" borderId="28" xfId="0" applyNumberFormat="1" applyFont="1" applyFill="1" applyBorder="1" applyAlignment="1">
      <alignment horizontal="right" vertical="center" shrinkToFit="1"/>
    </xf>
    <xf numFmtId="185" fontId="113" fillId="61" borderId="28" xfId="0" applyNumberFormat="1" applyFont="1" applyFill="1" applyBorder="1" applyAlignment="1">
      <alignment horizontal="right" vertical="center"/>
    </xf>
    <xf numFmtId="186" fontId="113" fillId="61" borderId="28" xfId="0" applyNumberFormat="1" applyFont="1" applyFill="1" applyBorder="1" applyAlignment="1">
      <alignment horizontal="right" vertical="center"/>
    </xf>
    <xf numFmtId="2" fontId="113" fillId="61" borderId="29" xfId="0" applyNumberFormat="1" applyFont="1" applyFill="1" applyBorder="1" applyAlignment="1">
      <alignment horizontal="right" vertical="center"/>
    </xf>
    <xf numFmtId="187" fontId="113" fillId="61" borderId="29" xfId="0" applyNumberFormat="1" applyFont="1" applyFill="1" applyBorder="1" applyAlignment="1">
      <alignment horizontal="right" vertical="center"/>
    </xf>
    <xf numFmtId="186" fontId="113" fillId="61" borderId="29" xfId="0" applyNumberFormat="1" applyFont="1" applyFill="1" applyBorder="1" applyAlignment="1">
      <alignment horizontal="right" vertical="center"/>
    </xf>
    <xf numFmtId="187" fontId="113" fillId="61" borderId="36" xfId="0" applyNumberFormat="1" applyFont="1" applyFill="1" applyBorder="1" applyAlignment="1">
      <alignment horizontal="right" vertical="center"/>
    </xf>
    <xf numFmtId="207" fontId="113" fillId="0" borderId="34" xfId="0" applyNumberFormat="1" applyFont="1" applyFill="1" applyBorder="1" applyAlignment="1">
      <alignment horizontal="right" vertical="center"/>
    </xf>
    <xf numFmtId="186" fontId="113" fillId="0" borderId="28" xfId="652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13" fillId="61" borderId="28" xfId="675" applyFont="1" applyFill="1" applyBorder="1" applyAlignment="1">
      <alignment horizontal="right" vertical="center" wrapText="1"/>
      <protection/>
    </xf>
    <xf numFmtId="0" fontId="113" fillId="61" borderId="34" xfId="675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2" fontId="113" fillId="0" borderId="28" xfId="0" applyNumberFormat="1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left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0" fontId="27" fillId="61" borderId="27" xfId="676" applyFont="1" applyFill="1" applyBorder="1" applyAlignment="1">
      <alignment horizontal="center" vertical="center"/>
      <protection/>
    </xf>
    <xf numFmtId="185" fontId="23" fillId="61" borderId="29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186" fontId="114" fillId="0" borderId="28" xfId="0" applyNumberFormat="1" applyFont="1" applyBorder="1" applyAlignment="1">
      <alignment horizontal="right" vertical="center"/>
    </xf>
    <xf numFmtId="185" fontId="114" fillId="0" borderId="34" xfId="0" applyNumberFormat="1" applyFont="1" applyBorder="1" applyAlignment="1">
      <alignment horizontal="right" vertical="center"/>
    </xf>
    <xf numFmtId="186" fontId="114" fillId="0" borderId="29" xfId="0" applyNumberFormat="1" applyFont="1" applyBorder="1" applyAlignment="1">
      <alignment horizontal="right" vertical="center"/>
    </xf>
    <xf numFmtId="185" fontId="114" fillId="0" borderId="36" xfId="0" applyNumberFormat="1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115" fillId="0" borderId="28" xfId="0" applyFont="1" applyBorder="1" applyAlignment="1">
      <alignment horizontal="center" vertical="center"/>
    </xf>
    <xf numFmtId="0" fontId="115" fillId="0" borderId="35" xfId="0" applyFont="1" applyBorder="1" applyAlignment="1">
      <alignment vertical="center"/>
    </xf>
    <xf numFmtId="0" fontId="115" fillId="0" borderId="29" xfId="0" applyFont="1" applyBorder="1" applyAlignment="1">
      <alignment horizontal="center" vertical="center"/>
    </xf>
    <xf numFmtId="186" fontId="113" fillId="0" borderId="28" xfId="0" applyNumberFormat="1" applyFont="1" applyBorder="1" applyAlignment="1">
      <alignment horizontal="right" vertical="center"/>
    </xf>
    <xf numFmtId="185" fontId="113" fillId="0" borderId="34" xfId="0" applyNumberFormat="1" applyFont="1" applyBorder="1" applyAlignment="1">
      <alignment vertical="center"/>
    </xf>
    <xf numFmtId="186" fontId="113" fillId="0" borderId="40" xfId="0" applyNumberFormat="1" applyFont="1" applyBorder="1" applyAlignment="1">
      <alignment vertical="center"/>
    </xf>
    <xf numFmtId="185" fontId="113" fillId="0" borderId="41" xfId="0" applyNumberFormat="1" applyFont="1" applyBorder="1" applyAlignment="1">
      <alignment horizontal="right" vertical="center"/>
    </xf>
    <xf numFmtId="0" fontId="115" fillId="0" borderId="33" xfId="0" applyFont="1" applyBorder="1" applyAlignment="1">
      <alignment horizontal="left" vertical="center" wrapText="1"/>
    </xf>
    <xf numFmtId="0" fontId="115" fillId="0" borderId="28" xfId="0" applyFont="1" applyBorder="1" applyAlignment="1">
      <alignment horizontal="center" vertical="center" wrapText="1"/>
    </xf>
    <xf numFmtId="0" fontId="115" fillId="0" borderId="42" xfId="0" applyFont="1" applyBorder="1" applyAlignment="1">
      <alignment vertical="center"/>
    </xf>
    <xf numFmtId="0" fontId="115" fillId="0" borderId="40" xfId="0" applyFont="1" applyBorder="1" applyAlignment="1">
      <alignment horizontal="center" vertical="center"/>
    </xf>
    <xf numFmtId="186" fontId="113" fillId="0" borderId="30" xfId="0" applyNumberFormat="1" applyFont="1" applyBorder="1" applyAlignment="1">
      <alignment horizontal="right" vertical="center"/>
    </xf>
    <xf numFmtId="185" fontId="113" fillId="0" borderId="31" xfId="0" applyNumberFormat="1" applyFont="1" applyBorder="1" applyAlignment="1">
      <alignment horizontal="right" vertical="center"/>
    </xf>
    <xf numFmtId="185" fontId="113" fillId="0" borderId="34" xfId="0" applyNumberFormat="1" applyFont="1" applyBorder="1" applyAlignment="1">
      <alignment horizontal="right" vertical="center"/>
    </xf>
    <xf numFmtId="186" fontId="113" fillId="0" borderId="28" xfId="0" applyNumberFormat="1" applyFont="1" applyBorder="1" applyAlignment="1">
      <alignment vertical="center"/>
    </xf>
    <xf numFmtId="0" fontId="115" fillId="0" borderId="32" xfId="0" applyFont="1" applyBorder="1" applyAlignment="1">
      <alignment vertical="center"/>
    </xf>
    <xf numFmtId="0" fontId="115" fillId="0" borderId="30" xfId="0" applyFont="1" applyBorder="1" applyAlignment="1">
      <alignment horizontal="center" vertical="center"/>
    </xf>
    <xf numFmtId="0" fontId="27" fillId="61" borderId="35" xfId="0" applyFont="1" applyFill="1" applyBorder="1" applyAlignment="1">
      <alignment vertical="center"/>
    </xf>
    <xf numFmtId="0" fontId="27" fillId="61" borderId="29" xfId="0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right" vertical="center"/>
    </xf>
    <xf numFmtId="187" fontId="23" fillId="61" borderId="31" xfId="0" applyNumberFormat="1" applyFont="1" applyFill="1" applyBorder="1" applyAlignment="1">
      <alignment horizontal="right" vertical="center"/>
    </xf>
    <xf numFmtId="190" fontId="23" fillId="61" borderId="29" xfId="0" applyNumberFormat="1" applyFont="1" applyFill="1" applyBorder="1" applyAlignment="1">
      <alignment horizontal="right"/>
    </xf>
    <xf numFmtId="185" fontId="23" fillId="61" borderId="36" xfId="0" applyNumberFormat="1" applyFont="1" applyFill="1" applyBorder="1" applyAlignment="1">
      <alignment horizontal="right"/>
    </xf>
    <xf numFmtId="185" fontId="115" fillId="0" borderId="34" xfId="0" applyNumberFormat="1" applyFont="1" applyBorder="1" applyAlignment="1">
      <alignment horizontal="right" vertical="center"/>
    </xf>
    <xf numFmtId="187" fontId="113" fillId="61" borderId="28" xfId="675" applyNumberFormat="1" applyFont="1" applyFill="1" applyBorder="1" applyAlignment="1">
      <alignment horizontal="right" vertical="center" wrapText="1"/>
      <protection/>
    </xf>
    <xf numFmtId="2" fontId="113" fillId="61" borderId="28" xfId="0" applyNumberFormat="1" applyFont="1" applyFill="1" applyBorder="1" applyAlignment="1">
      <alignment horizontal="right" vertical="center"/>
    </xf>
    <xf numFmtId="2" fontId="113" fillId="61" borderId="28" xfId="0" applyNumberFormat="1" applyFont="1" applyFill="1" applyBorder="1" applyAlignment="1">
      <alignment horizontal="right" vertical="center" wrapText="1"/>
    </xf>
    <xf numFmtId="187" fontId="113" fillId="61" borderId="28" xfId="0" applyNumberFormat="1" applyFont="1" applyFill="1" applyBorder="1" applyAlignment="1">
      <alignment horizontal="right" vertical="center" wrapText="1"/>
    </xf>
    <xf numFmtId="1" fontId="113" fillId="61" borderId="28" xfId="0" applyNumberFormat="1" applyFont="1" applyFill="1" applyBorder="1" applyAlignment="1">
      <alignment horizontal="right" vertical="center"/>
    </xf>
    <xf numFmtId="187" fontId="113" fillId="61" borderId="28" xfId="0" applyNumberFormat="1" applyFont="1" applyFill="1" applyBorder="1" applyAlignment="1">
      <alignment horizontal="right" vertical="center"/>
    </xf>
    <xf numFmtId="187" fontId="25" fillId="61" borderId="28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0" fontId="24" fillId="61" borderId="43" xfId="0" applyFont="1" applyFill="1" applyBorder="1" applyAlignment="1">
      <alignment horizontal="center" vertical="center" wrapText="1"/>
    </xf>
    <xf numFmtId="0" fontId="24" fillId="61" borderId="44" xfId="0" applyFont="1" applyFill="1" applyBorder="1" applyAlignment="1">
      <alignment horizontal="center" vertical="center" wrapText="1"/>
    </xf>
    <xf numFmtId="0" fontId="24" fillId="61" borderId="43" xfId="0" applyFont="1" applyFill="1" applyBorder="1" applyAlignment="1">
      <alignment horizontal="left" vertical="center" wrapText="1"/>
    </xf>
    <xf numFmtId="185" fontId="25" fillId="61" borderId="26" xfId="0" applyNumberFormat="1" applyFont="1" applyFill="1" applyBorder="1" applyAlignment="1">
      <alignment horizontal="center" vertical="center"/>
    </xf>
    <xf numFmtId="2" fontId="25" fillId="61" borderId="3" xfId="0" applyNumberFormat="1" applyFont="1" applyFill="1" applyBorder="1" applyAlignment="1">
      <alignment horizontal="center" vertical="center"/>
    </xf>
    <xf numFmtId="187" fontId="25" fillId="61" borderId="26" xfId="0" applyNumberFormat="1" applyFont="1" applyFill="1" applyBorder="1" applyAlignment="1">
      <alignment horizontal="center" vertical="center"/>
    </xf>
    <xf numFmtId="185" fontId="25" fillId="61" borderId="45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left" vertical="center"/>
    </xf>
    <xf numFmtId="0" fontId="27" fillId="61" borderId="27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/>
    </xf>
    <xf numFmtId="1" fontId="23" fillId="61" borderId="35" xfId="0" applyNumberFormat="1" applyFont="1" applyFill="1" applyBorder="1" applyAlignment="1">
      <alignment horizontal="center" vertical="center"/>
    </xf>
    <xf numFmtId="187" fontId="23" fillId="61" borderId="35" xfId="0" applyNumberFormat="1" applyFont="1" applyFill="1" applyBorder="1" applyAlignment="1">
      <alignment horizontal="center" vertical="center"/>
    </xf>
    <xf numFmtId="0" fontId="23" fillId="61" borderId="29" xfId="0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34" fillId="61" borderId="0" xfId="0" applyFont="1" applyFill="1" applyAlignment="1">
      <alignment vertical="center"/>
    </xf>
    <xf numFmtId="0" fontId="27" fillId="61" borderId="27" xfId="0" applyFont="1" applyFill="1" applyBorder="1" applyAlignment="1">
      <alignment horizontal="center" vertical="center" wrapText="1"/>
    </xf>
    <xf numFmtId="2" fontId="23" fillId="61" borderId="30" xfId="0" applyNumberFormat="1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7" fontId="23" fillId="61" borderId="34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6" xfId="0" applyNumberFormat="1" applyFont="1" applyFill="1" applyBorder="1" applyAlignment="1">
      <alignment horizontal="center" vertical="center"/>
    </xf>
    <xf numFmtId="2" fontId="23" fillId="61" borderId="32" xfId="0" applyNumberFormat="1" applyFont="1" applyFill="1" applyBorder="1" applyAlignment="1">
      <alignment horizontal="center" vertical="center" wrapText="1"/>
    </xf>
    <xf numFmtId="187" fontId="23" fillId="61" borderId="32" xfId="0" applyNumberFormat="1" applyFont="1" applyFill="1" applyBorder="1" applyAlignment="1">
      <alignment horizontal="center" vertical="center" wrapText="1"/>
    </xf>
    <xf numFmtId="2" fontId="23" fillId="61" borderId="33" xfId="0" applyNumberFormat="1" applyFont="1" applyFill="1" applyBorder="1" applyAlignment="1">
      <alignment horizontal="center" vertical="center" wrapText="1"/>
    </xf>
    <xf numFmtId="187" fontId="23" fillId="61" borderId="33" xfId="0" applyNumberFormat="1" applyFont="1" applyFill="1" applyBorder="1" applyAlignment="1">
      <alignment horizontal="center" vertical="center" wrapText="1"/>
    </xf>
    <xf numFmtId="2" fontId="23" fillId="61" borderId="35" xfId="0" applyNumberFormat="1" applyFont="1" applyFill="1" applyBorder="1" applyAlignment="1">
      <alignment horizontal="center" vertical="center" wrapText="1"/>
    </xf>
    <xf numFmtId="187" fontId="23" fillId="61" borderId="35" xfId="0" applyNumberFormat="1" applyFont="1" applyFill="1" applyBorder="1" applyAlignment="1">
      <alignment horizontal="center" vertical="center" wrapText="1"/>
    </xf>
    <xf numFmtId="0" fontId="27" fillId="61" borderId="0" xfId="0" applyFont="1" applyFill="1" applyAlignment="1">
      <alignment horizontal="center" vertical="center"/>
    </xf>
    <xf numFmtId="0" fontId="27" fillId="61" borderId="38" xfId="0" applyFont="1" applyFill="1" applyBorder="1" applyAlignment="1">
      <alignment horizontal="right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184" fontId="23" fillId="61" borderId="30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5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185" fontId="114" fillId="0" borderId="31" xfId="0" applyNumberFormat="1" applyFont="1" applyBorder="1" applyAlignment="1">
      <alignment vertical="center"/>
    </xf>
    <xf numFmtId="185" fontId="114" fillId="0" borderId="34" xfId="0" applyNumberFormat="1" applyFont="1" applyBorder="1" applyAlignment="1">
      <alignment vertical="center"/>
    </xf>
    <xf numFmtId="185" fontId="114" fillId="0" borderId="36" xfId="0" applyNumberFormat="1" applyFont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185" fontId="114" fillId="0" borderId="28" xfId="0" applyNumberFormat="1" applyFont="1" applyBorder="1" applyAlignment="1">
      <alignment vertical="center"/>
    </xf>
    <xf numFmtId="185" fontId="114" fillId="0" borderId="29" xfId="0" applyNumberFormat="1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23" fillId="61" borderId="32" xfId="0" applyFont="1" applyFill="1" applyBorder="1" applyAlignment="1">
      <alignment horizontal="center" vertical="center"/>
    </xf>
    <xf numFmtId="185" fontId="23" fillId="61" borderId="30" xfId="675" applyNumberFormat="1" applyFont="1" applyFill="1" applyBorder="1" applyAlignment="1">
      <alignment horizontal="center" vertical="center"/>
      <protection/>
    </xf>
    <xf numFmtId="0" fontId="23" fillId="61" borderId="33" xfId="0" applyFont="1" applyFill="1" applyBorder="1" applyAlignment="1">
      <alignment horizontal="center" vertical="center"/>
    </xf>
    <xf numFmtId="185" fontId="23" fillId="61" borderId="28" xfId="675" applyNumberFormat="1" applyFont="1" applyFill="1" applyBorder="1" applyAlignment="1">
      <alignment horizontal="center" vertical="center"/>
      <protection/>
    </xf>
    <xf numFmtId="0" fontId="23" fillId="61" borderId="33" xfId="674" applyFont="1" applyFill="1" applyBorder="1" applyAlignment="1">
      <alignment horizontal="center" vertical="center"/>
      <protection/>
    </xf>
    <xf numFmtId="0" fontId="23" fillId="61" borderId="35" xfId="0" applyFont="1" applyFill="1" applyBorder="1" applyAlignment="1">
      <alignment horizontal="center" vertical="center"/>
    </xf>
    <xf numFmtId="2" fontId="113" fillId="61" borderId="28" xfId="0" applyNumberFormat="1" applyFont="1" applyFill="1" applyBorder="1" applyAlignment="1">
      <alignment horizontal="right" vertical="center" wrapText="1"/>
    </xf>
    <xf numFmtId="2" fontId="0" fillId="0" borderId="0" xfId="652" applyNumberFormat="1" applyAlignment="1">
      <alignment horizontal="center" vertical="center"/>
      <protection/>
    </xf>
    <xf numFmtId="185" fontId="23" fillId="61" borderId="0" xfId="0" applyNumberFormat="1" applyFont="1" applyFill="1" applyBorder="1" applyAlignment="1">
      <alignment vertical="center"/>
    </xf>
    <xf numFmtId="187" fontId="25" fillId="61" borderId="29" xfId="0" applyNumberFormat="1" applyFont="1" applyFill="1" applyBorder="1" applyAlignment="1">
      <alignment horizontal="center" vertical="center" wrapText="1"/>
    </xf>
    <xf numFmtId="187" fontId="25" fillId="61" borderId="28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 wrapText="1"/>
    </xf>
    <xf numFmtId="187" fontId="23" fillId="61" borderId="29" xfId="0" applyNumberFormat="1" applyFont="1" applyFill="1" applyBorder="1" applyAlignment="1">
      <alignment horizontal="center" vertical="center" wrapText="1"/>
    </xf>
    <xf numFmtId="187" fontId="23" fillId="61" borderId="33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185" fontId="115" fillId="0" borderId="30" xfId="0" applyNumberFormat="1" applyFont="1" applyBorder="1" applyAlignment="1">
      <alignment horizontal="center" vertical="center"/>
    </xf>
    <xf numFmtId="185" fontId="115" fillId="0" borderId="31" xfId="0" applyNumberFormat="1" applyFont="1" applyBorder="1" applyAlignment="1">
      <alignment horizontal="center" vertical="center"/>
    </xf>
    <xf numFmtId="185" fontId="113" fillId="0" borderId="28" xfId="0" applyNumberFormat="1" applyFont="1" applyBorder="1" applyAlignment="1">
      <alignment horizontal="center" vertical="center"/>
    </xf>
    <xf numFmtId="185" fontId="113" fillId="0" borderId="34" xfId="0" applyNumberFormat="1" applyFont="1" applyBorder="1" applyAlignment="1">
      <alignment horizontal="center" vertical="center"/>
    </xf>
    <xf numFmtId="185" fontId="113" fillId="0" borderId="29" xfId="0" applyNumberFormat="1" applyFont="1" applyBorder="1" applyAlignment="1">
      <alignment horizontal="center" vertical="center"/>
    </xf>
    <xf numFmtId="185" fontId="113" fillId="0" borderId="36" xfId="0" applyNumberFormat="1" applyFont="1" applyBorder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115" fillId="61" borderId="0" xfId="0" applyFont="1" applyFill="1" applyAlignment="1">
      <alignment vertical="center"/>
    </xf>
    <xf numFmtId="0" fontId="113" fillId="61" borderId="0" xfId="0" applyFont="1" applyFill="1" applyAlignment="1">
      <alignment vertical="center"/>
    </xf>
    <xf numFmtId="184" fontId="113" fillId="0" borderId="30" xfId="0" applyNumberFormat="1" applyFont="1" applyBorder="1" applyAlignment="1">
      <alignment horizontal="right" vertical="center"/>
    </xf>
    <xf numFmtId="185" fontId="113" fillId="0" borderId="30" xfId="0" applyNumberFormat="1" applyFont="1" applyBorder="1" applyAlignment="1">
      <alignment horizontal="right" vertical="center"/>
    </xf>
    <xf numFmtId="184" fontId="113" fillId="0" borderId="28" xfId="0" applyNumberFormat="1" applyFont="1" applyBorder="1" applyAlignment="1">
      <alignment horizontal="right" vertical="center"/>
    </xf>
    <xf numFmtId="185" fontId="113" fillId="0" borderId="28" xfId="0" applyNumberFormat="1" applyFont="1" applyBorder="1" applyAlignment="1">
      <alignment horizontal="right" vertical="center"/>
    </xf>
    <xf numFmtId="184" fontId="113" fillId="0" borderId="29" xfId="0" applyNumberFormat="1" applyFont="1" applyBorder="1" applyAlignment="1">
      <alignment horizontal="right" vertical="center"/>
    </xf>
    <xf numFmtId="185" fontId="113" fillId="0" borderId="29" xfId="0" applyNumberFormat="1" applyFont="1" applyBorder="1" applyAlignment="1">
      <alignment horizontal="right" vertical="center"/>
    </xf>
    <xf numFmtId="185" fontId="113" fillId="0" borderId="36" xfId="0" applyNumberFormat="1" applyFont="1" applyBorder="1" applyAlignment="1">
      <alignment horizontal="right" vertical="center"/>
    </xf>
    <xf numFmtId="1" fontId="23" fillId="61" borderId="30" xfId="0" applyNumberFormat="1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 quotePrefix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left" vertical="center"/>
    </xf>
    <xf numFmtId="0" fontId="27" fillId="61" borderId="0" xfId="0" applyFont="1" applyFill="1" applyAlignment="1">
      <alignment/>
    </xf>
    <xf numFmtId="0" fontId="27" fillId="61" borderId="0" xfId="0" applyFont="1" applyFill="1" applyAlignment="1">
      <alignment horizontal="center" vertical="center"/>
    </xf>
    <xf numFmtId="0" fontId="27" fillId="61" borderId="26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horizontal="left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43" xfId="0" applyFont="1" applyFill="1" applyBorder="1" applyAlignment="1">
      <alignment horizontal="center" vertical="center" wrapText="1"/>
    </xf>
    <xf numFmtId="186" fontId="23" fillId="61" borderId="46" xfId="673" applyNumberFormat="1" applyFont="1" applyFill="1" applyBorder="1" applyAlignment="1">
      <alignment horizontal="center" vertical="center" wrapText="1"/>
      <protection/>
    </xf>
    <xf numFmtId="185" fontId="23" fillId="61" borderId="47" xfId="673" applyNumberFormat="1" applyFont="1" applyFill="1" applyBorder="1" applyAlignment="1">
      <alignment horizontal="center" vertical="center" wrapText="1"/>
      <protection/>
    </xf>
    <xf numFmtId="0" fontId="27" fillId="61" borderId="48" xfId="0" applyFont="1" applyFill="1" applyBorder="1" applyAlignment="1">
      <alignment horizontal="center" vertical="center" wrapText="1"/>
    </xf>
    <xf numFmtId="186" fontId="23" fillId="61" borderId="3" xfId="673" applyNumberFormat="1" applyFont="1" applyFill="1" applyBorder="1" applyAlignment="1">
      <alignment horizontal="center" vertical="center" wrapText="1"/>
      <protection/>
    </xf>
    <xf numFmtId="187" fontId="23" fillId="61" borderId="3" xfId="673" applyNumberFormat="1" applyFont="1" applyFill="1" applyBorder="1" applyAlignment="1">
      <alignment horizontal="center" vertical="center" wrapText="1"/>
      <protection/>
    </xf>
    <xf numFmtId="185" fontId="23" fillId="61" borderId="26" xfId="673" applyNumberFormat="1" applyFont="1" applyFill="1" applyBorder="1" applyAlignment="1">
      <alignment horizontal="center" vertical="center" wrapText="1"/>
      <protection/>
    </xf>
    <xf numFmtId="0" fontId="27" fillId="61" borderId="49" xfId="0" applyFont="1" applyFill="1" applyBorder="1" applyAlignment="1">
      <alignment horizontal="center" vertical="center" wrapText="1"/>
    </xf>
    <xf numFmtId="185" fontId="23" fillId="61" borderId="44" xfId="673" applyNumberFormat="1" applyFont="1" applyFill="1" applyBorder="1" applyAlignment="1">
      <alignment horizontal="center" vertical="center" wrapText="1"/>
      <protection/>
    </xf>
    <xf numFmtId="0" fontId="27" fillId="61" borderId="50" xfId="0" applyFont="1" applyFill="1" applyBorder="1" applyAlignment="1">
      <alignment horizontal="center" vertical="center" wrapText="1"/>
    </xf>
    <xf numFmtId="186" fontId="27" fillId="61" borderId="46" xfId="673" applyNumberFormat="1" applyFont="1" applyFill="1" applyBorder="1" applyAlignment="1">
      <alignment horizontal="center" vertical="center" wrapText="1"/>
      <protection/>
    </xf>
    <xf numFmtId="185" fontId="27" fillId="61" borderId="44" xfId="673" applyNumberFormat="1" applyFont="1" applyFill="1" applyBorder="1" applyAlignment="1">
      <alignment horizontal="center" vertical="center" wrapText="1"/>
      <protection/>
    </xf>
    <xf numFmtId="186" fontId="27" fillId="61" borderId="3" xfId="673" applyNumberFormat="1" applyFont="1" applyFill="1" applyBorder="1" applyAlignment="1">
      <alignment horizontal="center" vertical="center" wrapText="1"/>
      <protection/>
    </xf>
    <xf numFmtId="185" fontId="27" fillId="61" borderId="3" xfId="673" applyNumberFormat="1" applyFont="1" applyFill="1" applyBorder="1" applyAlignment="1">
      <alignment horizontal="center" vertical="center" wrapText="1"/>
      <protection/>
    </xf>
    <xf numFmtId="185" fontId="27" fillId="61" borderId="26" xfId="673" applyNumberFormat="1" applyFont="1" applyFill="1" applyBorder="1" applyAlignment="1">
      <alignment horizontal="center" vertical="center" wrapText="1"/>
      <protection/>
    </xf>
    <xf numFmtId="185" fontId="23" fillId="61" borderId="3" xfId="673" applyNumberFormat="1" applyFont="1" applyFill="1" applyBorder="1" applyAlignment="1">
      <alignment horizontal="center" vertical="center" wrapText="1"/>
      <protection/>
    </xf>
    <xf numFmtId="185" fontId="23" fillId="61" borderId="51" xfId="673" applyNumberFormat="1" applyFont="1" applyFill="1" applyBorder="1" applyAlignment="1">
      <alignment horizontal="center" vertical="center" wrapText="1"/>
      <protection/>
    </xf>
    <xf numFmtId="0" fontId="27" fillId="61" borderId="52" xfId="0" applyFont="1" applyFill="1" applyBorder="1" applyAlignment="1">
      <alignment horizontal="center" vertical="center" wrapText="1"/>
    </xf>
    <xf numFmtId="186" fontId="23" fillId="61" borderId="30" xfId="673" applyNumberFormat="1" applyFont="1" applyFill="1" applyBorder="1" applyAlignment="1">
      <alignment horizontal="center" vertical="center" wrapText="1"/>
      <protection/>
    </xf>
    <xf numFmtId="185" fontId="23" fillId="61" borderId="30" xfId="673" applyNumberFormat="1" applyFont="1" applyFill="1" applyBorder="1" applyAlignment="1">
      <alignment horizontal="center" vertical="center" wrapText="1"/>
      <protection/>
    </xf>
    <xf numFmtId="0" fontId="27" fillId="61" borderId="53" xfId="0" applyFont="1" applyFill="1" applyBorder="1" applyAlignment="1">
      <alignment horizontal="center" vertical="center" wrapText="1"/>
    </xf>
    <xf numFmtId="185" fontId="27" fillId="61" borderId="26" xfId="657" applyNumberFormat="1" applyFont="1" applyFill="1" applyBorder="1" applyAlignment="1">
      <alignment horizontal="center" vertical="center" wrapText="1"/>
      <protection/>
    </xf>
    <xf numFmtId="0" fontId="116" fillId="61" borderId="54" xfId="647" applyFont="1" applyFill="1" applyBorder="1" applyAlignment="1">
      <alignment horizontal="right" vertical="center" wrapText="1"/>
      <protection/>
    </xf>
    <xf numFmtId="0" fontId="117" fillId="61" borderId="54" xfId="0" applyFont="1" applyFill="1" applyBorder="1" applyAlignment="1">
      <alignment horizontal="center" vertical="center" wrapText="1"/>
    </xf>
    <xf numFmtId="0" fontId="116" fillId="61" borderId="54" xfId="642" applyFont="1" applyFill="1" applyBorder="1" applyAlignment="1">
      <alignment horizontal="right" vertical="center" wrapText="1"/>
      <protection/>
    </xf>
    <xf numFmtId="4" fontId="116" fillId="61" borderId="54" xfId="642" applyNumberFormat="1" applyFont="1" applyFill="1" applyBorder="1" applyAlignment="1">
      <alignment horizontal="right" vertical="center" wrapText="1"/>
      <protection/>
    </xf>
    <xf numFmtId="187" fontId="118" fillId="61" borderId="54" xfId="640" applyNumberFormat="1" applyFont="1" applyFill="1" applyBorder="1" applyAlignment="1">
      <alignment horizontal="right" vertical="center" wrapText="1"/>
      <protection/>
    </xf>
    <xf numFmtId="4" fontId="116" fillId="61" borderId="54" xfId="0" applyNumberFormat="1" applyFont="1" applyFill="1" applyBorder="1" applyAlignment="1">
      <alignment horizontal="right" vertical="center" wrapText="1"/>
    </xf>
    <xf numFmtId="0" fontId="116" fillId="61" borderId="54" xfId="0" applyFont="1" applyFill="1" applyBorder="1" applyAlignment="1">
      <alignment horizontal="right" vertical="center" wrapText="1"/>
    </xf>
    <xf numFmtId="0" fontId="118" fillId="61" borderId="55" xfId="640" applyFont="1" applyFill="1" applyBorder="1" applyAlignment="1">
      <alignment horizontal="right" vertical="center" wrapText="1"/>
      <protection/>
    </xf>
    <xf numFmtId="2" fontId="118" fillId="61" borderId="54" xfId="0" applyNumberFormat="1" applyFont="1" applyFill="1" applyBorder="1" applyAlignment="1">
      <alignment horizontal="right" vertical="center" wrapText="1"/>
    </xf>
    <xf numFmtId="187" fontId="118" fillId="61" borderId="54" xfId="0" applyNumberFormat="1" applyFont="1" applyFill="1" applyBorder="1" applyAlignment="1">
      <alignment horizontal="right" vertical="center" wrapText="1"/>
    </xf>
    <xf numFmtId="0" fontId="118" fillId="61" borderId="55" xfId="0" applyFont="1" applyFill="1" applyBorder="1" applyAlignment="1">
      <alignment horizontal="right" vertical="center" wrapText="1"/>
    </xf>
    <xf numFmtId="187" fontId="118" fillId="61" borderId="55" xfId="0" applyNumberFormat="1" applyFont="1" applyFill="1" applyBorder="1" applyAlignment="1">
      <alignment horizontal="right" vertical="center" wrapText="1"/>
    </xf>
    <xf numFmtId="187" fontId="116" fillId="61" borderId="54" xfId="0" applyNumberFormat="1" applyFont="1" applyFill="1" applyBorder="1" applyAlignment="1">
      <alignment horizontal="right" vertical="center" wrapText="1"/>
    </xf>
    <xf numFmtId="0" fontId="117" fillId="61" borderId="54" xfId="647" applyFont="1" applyFill="1" applyBorder="1" applyAlignment="1">
      <alignment horizontal="center" vertical="center" wrapText="1"/>
      <protection/>
    </xf>
    <xf numFmtId="4" fontId="116" fillId="61" borderId="54" xfId="647" applyNumberFormat="1" applyFont="1" applyFill="1" applyBorder="1" applyAlignment="1">
      <alignment horizontal="right" vertical="center" wrapText="1"/>
      <protection/>
    </xf>
    <xf numFmtId="187" fontId="116" fillId="61" borderId="54" xfId="647" applyNumberFormat="1" applyFont="1" applyFill="1" applyBorder="1" applyAlignment="1">
      <alignment horizontal="right" vertical="center" wrapText="1"/>
      <protection/>
    </xf>
    <xf numFmtId="187" fontId="116" fillId="61" borderId="56" xfId="647" applyNumberFormat="1" applyFont="1" applyFill="1" applyBorder="1" applyAlignment="1">
      <alignment horizontal="right" vertical="center" wrapText="1"/>
      <protection/>
    </xf>
    <xf numFmtId="2" fontId="116" fillId="61" borderId="54" xfId="647" applyNumberFormat="1" applyFont="1" applyFill="1" applyBorder="1" applyAlignment="1">
      <alignment horizontal="right" vertical="center" wrapText="1"/>
      <protection/>
    </xf>
    <xf numFmtId="187" fontId="116" fillId="61" borderId="57" xfId="647" applyNumberFormat="1" applyFont="1" applyFill="1" applyBorder="1" applyAlignment="1">
      <alignment horizontal="right" vertical="center" wrapText="1"/>
      <protection/>
    </xf>
    <xf numFmtId="0" fontId="27" fillId="61" borderId="0" xfId="673" applyFont="1" applyFill="1" applyAlignment="1">
      <alignment horizontal="left"/>
      <protection/>
    </xf>
    <xf numFmtId="185" fontId="119" fillId="61" borderId="0" xfId="0" applyNumberFormat="1" applyFont="1" applyFill="1" applyBorder="1" applyAlignment="1">
      <alignment horizontal="right" vertical="center"/>
    </xf>
    <xf numFmtId="185" fontId="119" fillId="61" borderId="34" xfId="0" applyNumberFormat="1" applyFont="1" applyFill="1" applyBorder="1" applyAlignment="1">
      <alignment vertical="center"/>
    </xf>
    <xf numFmtId="185" fontId="114" fillId="61" borderId="0" xfId="0" applyNumberFormat="1" applyFont="1" applyFill="1" applyBorder="1" applyAlignment="1">
      <alignment horizontal="right" vertical="center"/>
    </xf>
    <xf numFmtId="185" fontId="114" fillId="61" borderId="34" xfId="0" applyNumberFormat="1" applyFont="1" applyFill="1" applyBorder="1" applyAlignment="1">
      <alignment vertical="center"/>
    </xf>
    <xf numFmtId="185" fontId="114" fillId="61" borderId="38" xfId="0" applyNumberFormat="1" applyFont="1" applyFill="1" applyBorder="1" applyAlignment="1">
      <alignment horizontal="right" vertical="center"/>
    </xf>
    <xf numFmtId="185" fontId="114" fillId="61" borderId="36" xfId="0" applyNumberFormat="1" applyFont="1" applyFill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187" fontId="23" fillId="61" borderId="58" xfId="0" applyNumberFormat="1" applyFont="1" applyFill="1" applyBorder="1" applyAlignment="1">
      <alignment horizontal="center" vertical="center" wrapText="1"/>
    </xf>
    <xf numFmtId="0" fontId="116" fillId="61" borderId="58" xfId="642" applyFont="1" applyFill="1" applyBorder="1" applyAlignment="1">
      <alignment horizontal="center" vertical="center" wrapText="1"/>
      <protection/>
    </xf>
    <xf numFmtId="187" fontId="23" fillId="61" borderId="58" xfId="0" applyNumberFormat="1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0" xfId="673" applyFont="1" applyFill="1" applyAlignment="1">
      <alignment horizontal="left"/>
      <protection/>
    </xf>
    <xf numFmtId="0" fontId="27" fillId="61" borderId="59" xfId="0" applyFont="1" applyFill="1" applyBorder="1" applyAlignment="1">
      <alignment horizontal="center" vertical="center" wrapText="1"/>
    </xf>
    <xf numFmtId="0" fontId="116" fillId="61" borderId="58" xfId="642" applyFont="1" applyFill="1" applyBorder="1" applyAlignment="1">
      <alignment horizontal="center" vertical="center" wrapText="1"/>
      <protection/>
    </xf>
    <xf numFmtId="0" fontId="116" fillId="61" borderId="57" xfId="647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left" vertical="center"/>
    </xf>
    <xf numFmtId="0" fontId="27" fillId="61" borderId="60" xfId="673" applyFont="1" applyFill="1" applyBorder="1" applyAlignment="1">
      <alignment horizontal="left"/>
      <protection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right"/>
    </xf>
    <xf numFmtId="0" fontId="27" fillId="61" borderId="0" xfId="673" applyFont="1" applyFill="1" applyAlignment="1">
      <alignment horizontal="left"/>
      <protection/>
    </xf>
    <xf numFmtId="2" fontId="118" fillId="61" borderId="54" xfId="0" applyNumberFormat="1" applyFont="1" applyFill="1" applyBorder="1" applyAlignment="1">
      <alignment horizontal="right" vertical="center" wrapText="1"/>
    </xf>
    <xf numFmtId="2" fontId="23" fillId="61" borderId="54" xfId="0" applyNumberFormat="1" applyFont="1" applyFill="1" applyBorder="1" applyAlignment="1">
      <alignment horizontal="right" vertical="center" wrapText="1"/>
    </xf>
    <xf numFmtId="2" fontId="25" fillId="61" borderId="3" xfId="0" applyNumberFormat="1" applyFont="1" applyFill="1" applyBorder="1" applyAlignment="1">
      <alignment horizontal="center" vertical="center"/>
    </xf>
    <xf numFmtId="0" fontId="27" fillId="61" borderId="60" xfId="673" applyFont="1" applyFill="1" applyBorder="1" applyAlignment="1">
      <alignment horizontal="left"/>
      <protection/>
    </xf>
    <xf numFmtId="0" fontId="120" fillId="0" borderId="54" xfId="650" applyFont="1" applyBorder="1" applyAlignment="1">
      <alignment horizontal="right" vertical="center" wrapText="1"/>
      <protection/>
    </xf>
    <xf numFmtId="4" fontId="120" fillId="0" borderId="54" xfId="650" applyNumberFormat="1" applyFont="1" applyBorder="1" applyAlignment="1">
      <alignment horizontal="right" vertical="center" wrapText="1"/>
      <protection/>
    </xf>
    <xf numFmtId="0" fontId="117" fillId="0" borderId="61" xfId="650" applyFont="1" applyBorder="1" applyAlignment="1">
      <alignment horizontal="center" vertical="center" wrapText="1"/>
      <protection/>
    </xf>
    <xf numFmtId="0" fontId="117" fillId="0" borderId="40" xfId="650" applyFont="1" applyBorder="1" applyAlignment="1">
      <alignment horizontal="center" vertical="center" wrapText="1"/>
      <protection/>
    </xf>
    <xf numFmtId="0" fontId="116" fillId="0" borderId="54" xfId="650" applyFont="1" applyBorder="1" applyAlignment="1">
      <alignment horizontal="left" vertical="center" wrapText="1"/>
      <protection/>
    </xf>
    <xf numFmtId="0" fontId="116" fillId="0" borderId="54" xfId="650" applyFont="1" applyBorder="1" applyAlignment="1">
      <alignment horizontal="right" vertical="center" wrapText="1"/>
      <protection/>
    </xf>
    <xf numFmtId="4" fontId="116" fillId="0" borderId="54" xfId="650" applyNumberFormat="1" applyFont="1" applyBorder="1" applyAlignment="1">
      <alignment horizontal="right" vertical="center" wrapText="1"/>
      <protection/>
    </xf>
    <xf numFmtId="0" fontId="117" fillId="0" borderId="58" xfId="650" applyFont="1" applyBorder="1" applyAlignment="1">
      <alignment horizontal="center" vertical="center" wrapText="1"/>
      <protection/>
    </xf>
    <xf numFmtId="0" fontId="27" fillId="61" borderId="0" xfId="0" applyFont="1" applyFill="1" applyBorder="1" applyAlignment="1">
      <alignment vertical="center" wrapText="1"/>
    </xf>
    <xf numFmtId="187" fontId="23" fillId="61" borderId="34" xfId="0" applyNumberFormat="1" applyFont="1" applyFill="1" applyBorder="1" applyAlignment="1">
      <alignment horizontal="right" vertical="center"/>
    </xf>
    <xf numFmtId="0" fontId="113" fillId="61" borderId="34" xfId="0" applyFont="1" applyFill="1" applyBorder="1" applyAlignment="1">
      <alignment horizontal="right" vertical="center" wrapText="1"/>
    </xf>
    <xf numFmtId="0" fontId="24" fillId="61" borderId="43" xfId="0" applyFont="1" applyFill="1" applyBorder="1" applyAlignment="1">
      <alignment horizontal="left" vertical="center" wrapText="1"/>
    </xf>
    <xf numFmtId="185" fontId="25" fillId="61" borderId="44" xfId="0" applyNumberFormat="1" applyFont="1" applyFill="1" applyBorder="1" applyAlignment="1">
      <alignment horizontal="center" vertical="center" wrapText="1"/>
    </xf>
    <xf numFmtId="0" fontId="117" fillId="0" borderId="61" xfId="651" applyFont="1" applyBorder="1" applyAlignment="1">
      <alignment horizontal="center" vertical="center" wrapText="1"/>
      <protection/>
    </xf>
    <xf numFmtId="0" fontId="117" fillId="0" borderId="40" xfId="651" applyFont="1" applyBorder="1" applyAlignment="1">
      <alignment horizontal="center" vertical="center" wrapText="1"/>
      <protection/>
    </xf>
    <xf numFmtId="0" fontId="116" fillId="0" borderId="54" xfId="651" applyFont="1" applyBorder="1" applyAlignment="1">
      <alignment horizontal="left" vertical="center" wrapText="1"/>
      <protection/>
    </xf>
    <xf numFmtId="0" fontId="116" fillId="0" borderId="54" xfId="651" applyFont="1" applyBorder="1" applyAlignment="1">
      <alignment horizontal="right" vertical="center" wrapText="1"/>
      <protection/>
    </xf>
    <xf numFmtId="4" fontId="116" fillId="0" borderId="54" xfId="651" applyNumberFormat="1" applyFont="1" applyBorder="1" applyAlignment="1">
      <alignment horizontal="right" vertical="center" wrapText="1"/>
      <protection/>
    </xf>
    <xf numFmtId="0" fontId="116" fillId="0" borderId="54" xfId="651" applyFont="1" applyBorder="1" applyAlignment="1">
      <alignment horizontal="left" vertical="center" wrapText="1"/>
      <protection/>
    </xf>
    <xf numFmtId="0" fontId="116" fillId="0" borderId="54" xfId="651" applyFont="1" applyBorder="1" applyAlignment="1">
      <alignment horizontal="right" vertical="center" wrapText="1"/>
      <protection/>
    </xf>
    <xf numFmtId="4" fontId="116" fillId="0" borderId="54" xfId="651" applyNumberFormat="1" applyFont="1" applyBorder="1" applyAlignment="1">
      <alignment horizontal="right" vertical="center" wrapText="1"/>
      <protection/>
    </xf>
    <xf numFmtId="0" fontId="117" fillId="0" borderId="58" xfId="651" applyFont="1" applyBorder="1" applyAlignment="1">
      <alignment horizontal="center" vertical="center" wrapText="1"/>
      <protection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>
      <alignment horizontal="center" vertical="center"/>
    </xf>
    <xf numFmtId="186" fontId="23" fillId="61" borderId="29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/>
    </xf>
    <xf numFmtId="2" fontId="113" fillId="61" borderId="28" xfId="0" applyNumberFormat="1" applyFont="1" applyFill="1" applyBorder="1" applyAlignment="1">
      <alignment horizontal="right" vertical="center"/>
    </xf>
    <xf numFmtId="187" fontId="113" fillId="61" borderId="28" xfId="0" applyNumberFormat="1" applyFont="1" applyFill="1" applyBorder="1" applyAlignment="1">
      <alignment horizontal="right" vertical="center"/>
    </xf>
    <xf numFmtId="186" fontId="113" fillId="61" borderId="28" xfId="0" applyNumberFormat="1" applyFont="1" applyFill="1" applyBorder="1" applyAlignment="1">
      <alignment horizontal="right" vertical="center"/>
    </xf>
    <xf numFmtId="2" fontId="113" fillId="61" borderId="34" xfId="0" applyNumberFormat="1" applyFont="1" applyFill="1" applyBorder="1" applyAlignment="1">
      <alignment horizontal="right" vertical="center"/>
    </xf>
    <xf numFmtId="2" fontId="25" fillId="61" borderId="3" xfId="0" applyNumberFormat="1" applyFont="1" applyFill="1" applyBorder="1" applyAlignment="1">
      <alignment horizontal="center" vertical="center"/>
    </xf>
    <xf numFmtId="2" fontId="116" fillId="61" borderId="54" xfId="0" applyNumberFormat="1" applyFont="1" applyFill="1" applyBorder="1" applyAlignment="1">
      <alignment horizontal="right" vertical="center" wrapText="1"/>
    </xf>
    <xf numFmtId="4" fontId="120" fillId="0" borderId="54" xfId="651" applyNumberFormat="1" applyFont="1" applyBorder="1" applyAlignment="1">
      <alignment horizontal="right" vertical="center" wrapText="1"/>
      <protection/>
    </xf>
    <xf numFmtId="0" fontId="120" fillId="0" borderId="54" xfId="651" applyFont="1" applyBorder="1" applyAlignment="1">
      <alignment horizontal="right" vertical="center" wrapText="1"/>
      <protection/>
    </xf>
    <xf numFmtId="0" fontId="26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5" fillId="61" borderId="0" xfId="0" applyFont="1" applyFill="1" applyAlignment="1">
      <alignment horizontal="center" vertical="center"/>
    </xf>
    <xf numFmtId="0" fontId="27" fillId="61" borderId="62" xfId="0" applyFont="1" applyFill="1" applyBorder="1" applyAlignment="1">
      <alignment horizontal="center" vertical="center"/>
    </xf>
    <xf numFmtId="0" fontId="27" fillId="61" borderId="62" xfId="0" applyFont="1" applyFill="1" applyBorder="1" applyAlignment="1">
      <alignment horizontal="center" vertical="center"/>
    </xf>
    <xf numFmtId="0" fontId="32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6" fillId="61" borderId="0" xfId="0" applyFont="1" applyFill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/>
    </xf>
    <xf numFmtId="0" fontId="27" fillId="61" borderId="26" xfId="676" applyFont="1" applyFill="1" applyBorder="1" applyAlignment="1">
      <alignment horizontal="center" vertical="center"/>
      <protection/>
    </xf>
    <xf numFmtId="0" fontId="27" fillId="61" borderId="2" xfId="676" applyFont="1" applyFill="1" applyBorder="1" applyAlignment="1">
      <alignment horizontal="center" vertical="center"/>
      <protection/>
    </xf>
    <xf numFmtId="0" fontId="26" fillId="61" borderId="0" xfId="676" applyFont="1" applyFill="1" applyAlignment="1">
      <alignment horizontal="center" vertical="center"/>
      <protection/>
    </xf>
    <xf numFmtId="0" fontId="26" fillId="61" borderId="0" xfId="676" applyFont="1" applyFill="1" applyAlignment="1">
      <alignment horizontal="center" vertical="center"/>
      <protection/>
    </xf>
    <xf numFmtId="0" fontId="27" fillId="61" borderId="3" xfId="676" applyFont="1" applyFill="1" applyBorder="1" applyAlignment="1">
      <alignment horizontal="center" vertical="center"/>
      <protection/>
    </xf>
    <xf numFmtId="0" fontId="27" fillId="61" borderId="27" xfId="676" applyFont="1" applyFill="1" applyBorder="1" applyAlignment="1">
      <alignment horizontal="center" vertical="center" wrapText="1"/>
      <protection/>
    </xf>
    <xf numFmtId="0" fontId="27" fillId="61" borderId="26" xfId="676" applyFont="1" applyFill="1" applyBorder="1" applyAlignment="1">
      <alignment horizontal="center" vertical="center" wrapText="1"/>
      <protection/>
    </xf>
    <xf numFmtId="0" fontId="27" fillId="61" borderId="27" xfId="676" applyFont="1" applyFill="1" applyBorder="1" applyAlignment="1">
      <alignment horizontal="center" vertical="center" wrapText="1"/>
      <protection/>
    </xf>
    <xf numFmtId="0" fontId="117" fillId="0" borderId="58" xfId="651" applyFont="1" applyBorder="1" applyAlignment="1">
      <alignment horizontal="center" vertical="center" wrapText="1"/>
      <protection/>
    </xf>
    <xf numFmtId="0" fontId="117" fillId="0" borderId="63" xfId="651" applyFont="1" applyBorder="1" applyAlignment="1">
      <alignment horizontal="center" vertical="center" wrapText="1"/>
      <protection/>
    </xf>
    <xf numFmtId="0" fontId="117" fillId="0" borderId="61" xfId="651" applyFont="1" applyBorder="1" applyAlignment="1">
      <alignment horizontal="center" vertical="center" wrapText="1"/>
      <protection/>
    </xf>
    <xf numFmtId="0" fontId="117" fillId="0" borderId="64" xfId="651" applyFont="1" applyBorder="1" applyAlignment="1">
      <alignment horizontal="center" vertical="center" wrapText="1"/>
      <protection/>
    </xf>
    <xf numFmtId="0" fontId="117" fillId="0" borderId="40" xfId="651" applyFont="1" applyBorder="1" applyAlignment="1">
      <alignment horizontal="center" vertical="center" wrapText="1"/>
      <protection/>
    </xf>
    <xf numFmtId="0" fontId="117" fillId="0" borderId="61" xfId="650" applyFont="1" applyBorder="1" applyAlignment="1">
      <alignment horizontal="center" vertical="center" wrapText="1"/>
      <protection/>
    </xf>
    <xf numFmtId="0" fontId="117" fillId="0" borderId="64" xfId="650" applyFont="1" applyBorder="1" applyAlignment="1">
      <alignment horizontal="center" vertical="center" wrapText="1"/>
      <protection/>
    </xf>
    <xf numFmtId="0" fontId="117" fillId="0" borderId="40" xfId="650" applyFont="1" applyBorder="1" applyAlignment="1">
      <alignment horizontal="center" vertical="center" wrapText="1"/>
      <protection/>
    </xf>
    <xf numFmtId="0" fontId="117" fillId="0" borderId="58" xfId="650" applyFont="1" applyBorder="1" applyAlignment="1">
      <alignment horizontal="center" vertical="center" wrapText="1"/>
      <protection/>
    </xf>
    <xf numFmtId="0" fontId="117" fillId="0" borderId="63" xfId="650" applyFont="1" applyBorder="1" applyAlignment="1">
      <alignment horizontal="center" vertical="center" wrapText="1"/>
      <protection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65" xfId="0" applyFont="1" applyFill="1" applyBorder="1" applyAlignment="1">
      <alignment horizontal="center" vertical="center" wrapText="1"/>
    </xf>
    <xf numFmtId="0" fontId="34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6" xfId="676" applyFont="1" applyFill="1" applyBorder="1" applyAlignment="1">
      <alignment horizontal="center" vertical="center"/>
      <protection/>
    </xf>
    <xf numFmtId="0" fontId="27" fillId="61" borderId="2" xfId="676" applyFont="1" applyFill="1" applyBorder="1" applyAlignment="1">
      <alignment horizontal="center" vertical="center"/>
      <protection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187" fontId="116" fillId="61" borderId="59" xfId="647" applyNumberFormat="1" applyFont="1" applyFill="1" applyBorder="1" applyAlignment="1">
      <alignment horizontal="center" vertical="center" wrapText="1"/>
      <protection/>
    </xf>
    <xf numFmtId="187" fontId="116" fillId="61" borderId="66" xfId="647" applyNumberFormat="1" applyFont="1" applyFill="1" applyBorder="1" applyAlignment="1">
      <alignment horizontal="center" vertical="center" wrapText="1"/>
      <protection/>
    </xf>
    <xf numFmtId="187" fontId="116" fillId="61" borderId="26" xfId="647" applyNumberFormat="1" applyFont="1" applyFill="1" applyBorder="1" applyAlignment="1">
      <alignment horizontal="center" vertical="center" wrapText="1"/>
      <protection/>
    </xf>
    <xf numFmtId="187" fontId="116" fillId="61" borderId="2" xfId="647" applyNumberFormat="1" applyFont="1" applyFill="1" applyBorder="1" applyAlignment="1">
      <alignment horizontal="center" vertical="center" wrapText="1"/>
      <protection/>
    </xf>
    <xf numFmtId="0" fontId="27" fillId="61" borderId="6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676" applyFont="1" applyFill="1" applyBorder="1" applyAlignment="1">
      <alignment horizontal="center" vertical="center"/>
      <protection/>
    </xf>
    <xf numFmtId="0" fontId="27" fillId="61" borderId="27" xfId="0" applyFont="1" applyFill="1" applyBorder="1" applyAlignment="1">
      <alignment horizontal="center" vertical="center"/>
    </xf>
  </cellXfs>
  <cellStyles count="996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2" xfId="105"/>
    <cellStyle name="20% - 强调文字颜色 2 2" xfId="106"/>
    <cellStyle name="20% - 强调文字颜色 2 3" xfId="107"/>
    <cellStyle name="20% - 强调文字颜色 2 4" xfId="108"/>
    <cellStyle name="20% - 强调文字颜色 2 5" xfId="109"/>
    <cellStyle name="20% - 强调文字颜色 2 6" xfId="110"/>
    <cellStyle name="20% - 强调文字颜色 3" xfId="111"/>
    <cellStyle name="20% - 强调文字颜色 3 2" xfId="112"/>
    <cellStyle name="20% - 强调文字颜色 3 3" xfId="113"/>
    <cellStyle name="20% - 强调文字颜色 3 4" xfId="114"/>
    <cellStyle name="20% - 强调文字颜色 3 5" xfId="115"/>
    <cellStyle name="20% - 强调文字颜色 3 6" xfId="116"/>
    <cellStyle name="20% - 强调文字颜色 4" xfId="117"/>
    <cellStyle name="20% - 强调文字颜色 4 2" xfId="118"/>
    <cellStyle name="20% - 强调文字颜色 4 3" xfId="119"/>
    <cellStyle name="20% - 强调文字颜色 4 4" xfId="120"/>
    <cellStyle name="20% - 强调文字颜色 4 5" xfId="121"/>
    <cellStyle name="20% - 强调文字颜色 4 6" xfId="122"/>
    <cellStyle name="20% - 强调文字颜色 5" xfId="123"/>
    <cellStyle name="20% - 强调文字颜色 5 2" xfId="124"/>
    <cellStyle name="20% - 强调文字颜色 5 3" xfId="125"/>
    <cellStyle name="20% - 强调文字颜色 5 4" xfId="126"/>
    <cellStyle name="20% - 强调文字颜色 5 5" xfId="127"/>
    <cellStyle name="20% - 强调文字颜色 5 6" xfId="128"/>
    <cellStyle name="20% - 强调文字颜色 6" xfId="129"/>
    <cellStyle name="20% - 强调文字颜色 6 2" xfId="130"/>
    <cellStyle name="20% - 强调文字颜色 6 3" xfId="131"/>
    <cellStyle name="20% - 强调文字颜色 6 4" xfId="132"/>
    <cellStyle name="20% - 强调文字颜色 6 5" xfId="133"/>
    <cellStyle name="20% - 强调文字颜色 6 6" xfId="134"/>
    <cellStyle name="20% - 着色 1" xfId="135"/>
    <cellStyle name="20% - 着色 1 10" xfId="136"/>
    <cellStyle name="20% - 着色 1 2" xfId="137"/>
    <cellStyle name="20% - 着色 1 3" xfId="138"/>
    <cellStyle name="20% - 着色 1 4" xfId="139"/>
    <cellStyle name="20% - 着色 1 5" xfId="140"/>
    <cellStyle name="20% - 着色 1 6" xfId="141"/>
    <cellStyle name="20% - 着色 1 7" xfId="142"/>
    <cellStyle name="20% - 着色 1 8" xfId="143"/>
    <cellStyle name="20% - 着色 1 9" xfId="144"/>
    <cellStyle name="20% - 着色 2" xfId="145"/>
    <cellStyle name="20% - 着色 2 10" xfId="146"/>
    <cellStyle name="20% - 着色 2 2" xfId="147"/>
    <cellStyle name="20% - 着色 2 3" xfId="148"/>
    <cellStyle name="20% - 着色 2 4" xfId="149"/>
    <cellStyle name="20% - 着色 2 5" xfId="150"/>
    <cellStyle name="20% - 着色 2 6" xfId="151"/>
    <cellStyle name="20% - 着色 2 7" xfId="152"/>
    <cellStyle name="20% - 着色 2 8" xfId="153"/>
    <cellStyle name="20% - 着色 2 9" xfId="154"/>
    <cellStyle name="20% - 着色 3" xfId="155"/>
    <cellStyle name="20% - 着色 3 10" xfId="156"/>
    <cellStyle name="20% - 着色 3 2" xfId="157"/>
    <cellStyle name="20% - 着色 3 3" xfId="158"/>
    <cellStyle name="20% - 着色 3 4" xfId="159"/>
    <cellStyle name="20% - 着色 3 5" xfId="160"/>
    <cellStyle name="20% - 着色 3 6" xfId="161"/>
    <cellStyle name="20% - 着色 3 7" xfId="162"/>
    <cellStyle name="20% - 着色 3 8" xfId="163"/>
    <cellStyle name="20% - 着色 3 9" xfId="164"/>
    <cellStyle name="20% - 着色 4" xfId="165"/>
    <cellStyle name="20% - 着色 4 10" xfId="166"/>
    <cellStyle name="20% - 着色 4 2" xfId="167"/>
    <cellStyle name="20% - 着色 4 3" xfId="168"/>
    <cellStyle name="20% - 着色 4 4" xfId="169"/>
    <cellStyle name="20% - 着色 4 5" xfId="170"/>
    <cellStyle name="20% - 着色 4 6" xfId="171"/>
    <cellStyle name="20% - 着色 4 7" xfId="172"/>
    <cellStyle name="20% - 着色 4 8" xfId="173"/>
    <cellStyle name="20% - 着色 4 9" xfId="174"/>
    <cellStyle name="20% - 着色 5" xfId="175"/>
    <cellStyle name="20% - 着色 5 10" xfId="176"/>
    <cellStyle name="20% - 着色 5 2" xfId="177"/>
    <cellStyle name="20% - 着色 5 3" xfId="178"/>
    <cellStyle name="20% - 着色 5 4" xfId="179"/>
    <cellStyle name="20% - 着色 5 5" xfId="180"/>
    <cellStyle name="20% - 着色 5 6" xfId="181"/>
    <cellStyle name="20% - 着色 5 7" xfId="182"/>
    <cellStyle name="20% - 着色 5 8" xfId="183"/>
    <cellStyle name="20% - 着色 5 9" xfId="184"/>
    <cellStyle name="20% - 着色 6" xfId="185"/>
    <cellStyle name="20% - 着色 6 10" xfId="186"/>
    <cellStyle name="20% - 着色 6 2" xfId="187"/>
    <cellStyle name="20% - 着色 6 3" xfId="188"/>
    <cellStyle name="20% - 着色 6 4" xfId="189"/>
    <cellStyle name="20% - 着色 6 5" xfId="190"/>
    <cellStyle name="20% - 着色 6 6" xfId="191"/>
    <cellStyle name="20% - 着色 6 7" xfId="192"/>
    <cellStyle name="20% - 着色 6 8" xfId="193"/>
    <cellStyle name="20% - 着色 6 9" xfId="194"/>
    <cellStyle name="3" xfId="195"/>
    <cellStyle name="3?" xfId="196"/>
    <cellStyle name="3?ê" xfId="197"/>
    <cellStyle name="3_03-17" xfId="198"/>
    <cellStyle name="3_04-19" xfId="199"/>
    <cellStyle name="3_05" xfId="200"/>
    <cellStyle name="3_2005-18" xfId="201"/>
    <cellStyle name="3_2005-19" xfId="202"/>
    <cellStyle name="3_封面" xfId="203"/>
    <cellStyle name="3¡" xfId="204"/>
    <cellStyle name="3￡" xfId="205"/>
    <cellStyle name="³£" xfId="206"/>
    <cellStyle name="3￡1" xfId="207"/>
    <cellStyle name="³£¹æ" xfId="208"/>
    <cellStyle name="40% - 强调文字颜色 1" xfId="209"/>
    <cellStyle name="40% - 强调文字颜色 1 2" xfId="210"/>
    <cellStyle name="40% - 强调文字颜色 1 3" xfId="211"/>
    <cellStyle name="40% - 强调文字颜色 1 4" xfId="212"/>
    <cellStyle name="40% - 强调文字颜色 1 5" xfId="213"/>
    <cellStyle name="40% - 强调文字颜色 1 6" xfId="214"/>
    <cellStyle name="40% - 强调文字颜色 2" xfId="215"/>
    <cellStyle name="40% - 强调文字颜色 2 2" xfId="216"/>
    <cellStyle name="40% - 强调文字颜色 2 3" xfId="217"/>
    <cellStyle name="40% - 强调文字颜色 2 4" xfId="218"/>
    <cellStyle name="40% - 强调文字颜色 2 5" xfId="219"/>
    <cellStyle name="40% - 强调文字颜色 2 6" xfId="220"/>
    <cellStyle name="40% - 强调文字颜色 3" xfId="221"/>
    <cellStyle name="40% - 强调文字颜色 3 2" xfId="222"/>
    <cellStyle name="40% - 强调文字颜色 3 3" xfId="223"/>
    <cellStyle name="40% - 强调文字颜色 3 4" xfId="224"/>
    <cellStyle name="40% - 强调文字颜色 3 5" xfId="225"/>
    <cellStyle name="40% - 强调文字颜色 3 6" xfId="226"/>
    <cellStyle name="40% - 强调文字颜色 4" xfId="227"/>
    <cellStyle name="40% - 强调文字颜色 4 2" xfId="228"/>
    <cellStyle name="40% - 强调文字颜色 4 3" xfId="229"/>
    <cellStyle name="40% - 强调文字颜色 4 4" xfId="230"/>
    <cellStyle name="40% - 强调文字颜色 4 5" xfId="231"/>
    <cellStyle name="40% - 强调文字颜色 4 6" xfId="232"/>
    <cellStyle name="40% - 强调文字颜色 5" xfId="233"/>
    <cellStyle name="40% - 强调文字颜色 5 2" xfId="234"/>
    <cellStyle name="40% - 强调文字颜色 5 3" xfId="235"/>
    <cellStyle name="40% - 强调文字颜色 5 4" xfId="236"/>
    <cellStyle name="40% - 强调文字颜色 5 5" xfId="237"/>
    <cellStyle name="40% - 强调文字颜色 5 6" xfId="238"/>
    <cellStyle name="40% - 强调文字颜色 6" xfId="239"/>
    <cellStyle name="40% - 强调文字颜色 6 2" xfId="240"/>
    <cellStyle name="40% - 强调文字颜色 6 3" xfId="241"/>
    <cellStyle name="40% - 强调文字颜色 6 4" xfId="242"/>
    <cellStyle name="40% - 强调文字颜色 6 5" xfId="243"/>
    <cellStyle name="40% - 强调文字颜色 6 6" xfId="244"/>
    <cellStyle name="40% - 着色 1" xfId="245"/>
    <cellStyle name="40% - 着色 1 10" xfId="246"/>
    <cellStyle name="40% - 着色 1 2" xfId="247"/>
    <cellStyle name="40% - 着色 1 3" xfId="248"/>
    <cellStyle name="40% - 着色 1 4" xfId="249"/>
    <cellStyle name="40% - 着色 1 5" xfId="250"/>
    <cellStyle name="40% - 着色 1 6" xfId="251"/>
    <cellStyle name="40% - 着色 1 7" xfId="252"/>
    <cellStyle name="40% - 着色 1 8" xfId="253"/>
    <cellStyle name="40% - 着色 1 9" xfId="254"/>
    <cellStyle name="40% - 着色 2" xfId="255"/>
    <cellStyle name="40% - 着色 2 10" xfId="256"/>
    <cellStyle name="40% - 着色 2 2" xfId="257"/>
    <cellStyle name="40% - 着色 2 3" xfId="258"/>
    <cellStyle name="40% - 着色 2 4" xfId="259"/>
    <cellStyle name="40% - 着色 2 5" xfId="260"/>
    <cellStyle name="40% - 着色 2 6" xfId="261"/>
    <cellStyle name="40% - 着色 2 7" xfId="262"/>
    <cellStyle name="40% - 着色 2 8" xfId="263"/>
    <cellStyle name="40% - 着色 2 9" xfId="264"/>
    <cellStyle name="40% - 着色 3" xfId="265"/>
    <cellStyle name="40% - 着色 3 10" xfId="266"/>
    <cellStyle name="40% - 着色 3 2" xfId="267"/>
    <cellStyle name="40% - 着色 3 3" xfId="268"/>
    <cellStyle name="40% - 着色 3 4" xfId="269"/>
    <cellStyle name="40% - 着色 3 5" xfId="270"/>
    <cellStyle name="40% - 着色 3 6" xfId="271"/>
    <cellStyle name="40% - 着色 3 7" xfId="272"/>
    <cellStyle name="40% - 着色 3 8" xfId="273"/>
    <cellStyle name="40% - 着色 3 9" xfId="274"/>
    <cellStyle name="40% - 着色 4" xfId="275"/>
    <cellStyle name="40% - 着色 4 10" xfId="276"/>
    <cellStyle name="40% - 着色 4 2" xfId="277"/>
    <cellStyle name="40% - 着色 4 3" xfId="278"/>
    <cellStyle name="40% - 着色 4 4" xfId="279"/>
    <cellStyle name="40% - 着色 4 5" xfId="280"/>
    <cellStyle name="40% - 着色 4 6" xfId="281"/>
    <cellStyle name="40% - 着色 4 7" xfId="282"/>
    <cellStyle name="40% - 着色 4 8" xfId="283"/>
    <cellStyle name="40% - 着色 4 9" xfId="284"/>
    <cellStyle name="40% - 着色 5" xfId="285"/>
    <cellStyle name="40% - 着色 5 10" xfId="286"/>
    <cellStyle name="40% - 着色 5 2" xfId="287"/>
    <cellStyle name="40% - 着色 5 3" xfId="288"/>
    <cellStyle name="40% - 着色 5 4" xfId="289"/>
    <cellStyle name="40% - 着色 5 5" xfId="290"/>
    <cellStyle name="40% - 着色 5 6" xfId="291"/>
    <cellStyle name="40% - 着色 5 7" xfId="292"/>
    <cellStyle name="40% - 着色 5 8" xfId="293"/>
    <cellStyle name="40% - 着色 5 9" xfId="294"/>
    <cellStyle name="40% - 着色 6" xfId="295"/>
    <cellStyle name="40% - 着色 6 10" xfId="296"/>
    <cellStyle name="40% - 着色 6 2" xfId="297"/>
    <cellStyle name="40% - 着色 6 3" xfId="298"/>
    <cellStyle name="40% - 着色 6 4" xfId="299"/>
    <cellStyle name="40% - 着色 6 5" xfId="300"/>
    <cellStyle name="40% - 着色 6 6" xfId="301"/>
    <cellStyle name="40% - 着色 6 7" xfId="302"/>
    <cellStyle name="40% - 着色 6 8" xfId="303"/>
    <cellStyle name="40% - 着色 6 9" xfId="304"/>
    <cellStyle name="60% - 强调文字颜色 1" xfId="305"/>
    <cellStyle name="60% - 强调文字颜色 1 2" xfId="306"/>
    <cellStyle name="60% - 强调文字颜色 1 3" xfId="307"/>
    <cellStyle name="60% - 强调文字颜色 1 4" xfId="308"/>
    <cellStyle name="60% - 强调文字颜色 1 5" xfId="309"/>
    <cellStyle name="60% - 强调文字颜色 1 6" xfId="310"/>
    <cellStyle name="60% - 强调文字颜色 2" xfId="311"/>
    <cellStyle name="60% - 强调文字颜色 2 2" xfId="312"/>
    <cellStyle name="60% - 强调文字颜色 2 3" xfId="313"/>
    <cellStyle name="60% - 强调文字颜色 2 4" xfId="314"/>
    <cellStyle name="60% - 强调文字颜色 2 5" xfId="315"/>
    <cellStyle name="60% - 强调文字颜色 2 6" xfId="316"/>
    <cellStyle name="60% - 强调文字颜色 3" xfId="317"/>
    <cellStyle name="60% - 强调文字颜色 3 2" xfId="318"/>
    <cellStyle name="60% - 强调文字颜色 3 3" xfId="319"/>
    <cellStyle name="60% - 强调文字颜色 3 4" xfId="320"/>
    <cellStyle name="60% - 强调文字颜色 3 5" xfId="321"/>
    <cellStyle name="60% - 强调文字颜色 3 6" xfId="322"/>
    <cellStyle name="60% - 强调文字颜色 4" xfId="323"/>
    <cellStyle name="60% - 强调文字颜色 4 2" xfId="324"/>
    <cellStyle name="60% - 强调文字颜色 4 3" xfId="325"/>
    <cellStyle name="60% - 强调文字颜色 4 4" xfId="326"/>
    <cellStyle name="60% - 强调文字颜色 4 5" xfId="327"/>
    <cellStyle name="60% - 强调文字颜色 4 6" xfId="328"/>
    <cellStyle name="60% - 强调文字颜色 5" xfId="329"/>
    <cellStyle name="60% - 强调文字颜色 5 2" xfId="330"/>
    <cellStyle name="60% - 强调文字颜色 5 3" xfId="331"/>
    <cellStyle name="60% - 强调文字颜色 5 4" xfId="332"/>
    <cellStyle name="60% - 强调文字颜色 5 5" xfId="333"/>
    <cellStyle name="60% - 强调文字颜色 5 6" xfId="334"/>
    <cellStyle name="60% - 强调文字颜色 6" xfId="335"/>
    <cellStyle name="60% - 强调文字颜色 6 2" xfId="336"/>
    <cellStyle name="60% - 强调文字颜色 6 3" xfId="337"/>
    <cellStyle name="60% - 强调文字颜色 6 4" xfId="338"/>
    <cellStyle name="60% - 强调文字颜色 6 5" xfId="339"/>
    <cellStyle name="60% - 强调文字颜色 6 6" xfId="340"/>
    <cellStyle name="60% - 着色 1" xfId="341"/>
    <cellStyle name="60% - 着色 1 10" xfId="342"/>
    <cellStyle name="60% - 着色 1 2" xfId="343"/>
    <cellStyle name="60% - 着色 1 3" xfId="344"/>
    <cellStyle name="60% - 着色 1 4" xfId="345"/>
    <cellStyle name="60% - 着色 1 5" xfId="346"/>
    <cellStyle name="60% - 着色 1 6" xfId="347"/>
    <cellStyle name="60% - 着色 1 7" xfId="348"/>
    <cellStyle name="60% - 着色 1 8" xfId="349"/>
    <cellStyle name="60% - 着色 1 9" xfId="350"/>
    <cellStyle name="60% - 着色 2" xfId="351"/>
    <cellStyle name="60% - 着色 2 10" xfId="352"/>
    <cellStyle name="60% - 着色 2 2" xfId="353"/>
    <cellStyle name="60% - 着色 2 3" xfId="354"/>
    <cellStyle name="60% - 着色 2 4" xfId="355"/>
    <cellStyle name="60% - 着色 2 5" xfId="356"/>
    <cellStyle name="60% - 着色 2 6" xfId="357"/>
    <cellStyle name="60% - 着色 2 7" xfId="358"/>
    <cellStyle name="60% - 着色 2 8" xfId="359"/>
    <cellStyle name="60% - 着色 2 9" xfId="360"/>
    <cellStyle name="60% - 着色 3" xfId="361"/>
    <cellStyle name="60% - 着色 3 10" xfId="362"/>
    <cellStyle name="60% - 着色 3 2" xfId="363"/>
    <cellStyle name="60% - 着色 3 3" xfId="364"/>
    <cellStyle name="60% - 着色 3 4" xfId="365"/>
    <cellStyle name="60% - 着色 3 5" xfId="366"/>
    <cellStyle name="60% - 着色 3 6" xfId="367"/>
    <cellStyle name="60% - 着色 3 7" xfId="368"/>
    <cellStyle name="60% - 着色 3 8" xfId="369"/>
    <cellStyle name="60% - 着色 3 9" xfId="370"/>
    <cellStyle name="60% - 着色 4" xfId="371"/>
    <cellStyle name="60% - 着色 4 10" xfId="372"/>
    <cellStyle name="60% - 着色 4 2" xfId="373"/>
    <cellStyle name="60% - 着色 4 3" xfId="374"/>
    <cellStyle name="60% - 着色 4 4" xfId="375"/>
    <cellStyle name="60% - 着色 4 5" xfId="376"/>
    <cellStyle name="60% - 着色 4 6" xfId="377"/>
    <cellStyle name="60% - 着色 4 7" xfId="378"/>
    <cellStyle name="60% - 着色 4 8" xfId="379"/>
    <cellStyle name="60% - 着色 4 9" xfId="380"/>
    <cellStyle name="60% - 着色 5" xfId="381"/>
    <cellStyle name="60% - 着色 5 10" xfId="382"/>
    <cellStyle name="60% - 着色 5 2" xfId="383"/>
    <cellStyle name="60% - 着色 5 3" xfId="384"/>
    <cellStyle name="60% - 着色 5 4" xfId="385"/>
    <cellStyle name="60% - 着色 5 5" xfId="386"/>
    <cellStyle name="60% - 着色 5 6" xfId="387"/>
    <cellStyle name="60% - 着色 5 7" xfId="388"/>
    <cellStyle name="60% - 着色 5 8" xfId="389"/>
    <cellStyle name="60% - 着色 5 9" xfId="390"/>
    <cellStyle name="60% - 着色 6" xfId="391"/>
    <cellStyle name="60% - 着色 6 10" xfId="392"/>
    <cellStyle name="60% - 着色 6 2" xfId="393"/>
    <cellStyle name="60% - 着色 6 3" xfId="394"/>
    <cellStyle name="60% - 着色 6 4" xfId="395"/>
    <cellStyle name="60% - 着色 6 5" xfId="396"/>
    <cellStyle name="60% - 着色 6 6" xfId="397"/>
    <cellStyle name="60% - 着色 6 7" xfId="398"/>
    <cellStyle name="60% - 着色 6 8" xfId="399"/>
    <cellStyle name="60% - 着色 6 9" xfId="400"/>
    <cellStyle name="Accent1" xfId="401"/>
    <cellStyle name="Accent1 - 20%" xfId="402"/>
    <cellStyle name="Accent1 - 40%" xfId="403"/>
    <cellStyle name="Accent1 - 60%" xfId="404"/>
    <cellStyle name="Accent2" xfId="405"/>
    <cellStyle name="Accent2 - 20%" xfId="406"/>
    <cellStyle name="Accent2 - 40%" xfId="407"/>
    <cellStyle name="Accent2 - 60%" xfId="408"/>
    <cellStyle name="Accent3" xfId="409"/>
    <cellStyle name="Accent3 - 20%" xfId="410"/>
    <cellStyle name="Accent3 - 40%" xfId="411"/>
    <cellStyle name="Accent3 - 60%" xfId="412"/>
    <cellStyle name="Accent4" xfId="413"/>
    <cellStyle name="Accent4 - 20%" xfId="414"/>
    <cellStyle name="Accent4 - 40%" xfId="415"/>
    <cellStyle name="Accent4 - 60%" xfId="416"/>
    <cellStyle name="Accent5" xfId="417"/>
    <cellStyle name="Accent5 - 20%" xfId="418"/>
    <cellStyle name="Accent5 - 40%" xfId="419"/>
    <cellStyle name="Accent5 - 60%" xfId="420"/>
    <cellStyle name="Accent6" xfId="421"/>
    <cellStyle name="Accent6 - 20%" xfId="422"/>
    <cellStyle name="Accent6 - 40%" xfId="423"/>
    <cellStyle name="Accent6 - 60%" xfId="424"/>
    <cellStyle name="Æõ" xfId="425"/>
    <cellStyle name="Æõí¨" xfId="426"/>
    <cellStyle name="Ç§·" xfId="427"/>
    <cellStyle name="Ç§·öî»" xfId="428"/>
    <cellStyle name="Ç§·öî»[0]" xfId="429"/>
    <cellStyle name="Ç§î»" xfId="430"/>
    <cellStyle name="Ç§î»[0]" xfId="431"/>
    <cellStyle name="Ç§î»·ö¸" xfId="432"/>
    <cellStyle name="Calc Currency (0)" xfId="433"/>
    <cellStyle name="ColLevel_0" xfId="434"/>
    <cellStyle name="Comma [0]" xfId="435"/>
    <cellStyle name="comma zerodec" xfId="436"/>
    <cellStyle name="Comma_04" xfId="437"/>
    <cellStyle name="Currency [0]" xfId="438"/>
    <cellStyle name="Currency_04" xfId="439"/>
    <cellStyle name="Currency1" xfId="440"/>
    <cellStyle name="Date" xfId="441"/>
    <cellStyle name="Dollar (zero dec)" xfId="442"/>
    <cellStyle name="e鯪9Y_x000B_" xfId="443"/>
    <cellStyle name="Fixed" xfId="444"/>
    <cellStyle name="Grey" xfId="445"/>
    <cellStyle name="Header1" xfId="446"/>
    <cellStyle name="Header2" xfId="447"/>
    <cellStyle name="HEADING1" xfId="448"/>
    <cellStyle name="HEADING2" xfId="449"/>
    <cellStyle name="Input [yellow]" xfId="450"/>
    <cellStyle name="no dec" xfId="451"/>
    <cellStyle name="Norma,_laroux_4_营业在建 (2)_E21" xfId="452"/>
    <cellStyle name="Normal - Style1" xfId="453"/>
    <cellStyle name="Normal_#10-Headcount" xfId="454"/>
    <cellStyle name="Percent [2]" xfId="455"/>
    <cellStyle name="Percent_laroux" xfId="456"/>
    <cellStyle name="RowLevel_0" xfId="457"/>
    <cellStyle name="s]&#13;&#10;load=&#13;&#10;run=&#13;&#10;NullPort=None&#13;&#10;device=HP LaserJet 4 Plus,HPPCL5MS,LPT1:&#13;&#10;&#13;&#10;[Desktop]&#13;&#10;Wallpaper=(无)&#13;&#10;TileWallpaper=0&#13;" xfId="458"/>
    <cellStyle name="Total" xfId="459"/>
    <cellStyle name="百" xfId="460"/>
    <cellStyle name="百_03-17" xfId="461"/>
    <cellStyle name="百_04-19" xfId="462"/>
    <cellStyle name="百_05" xfId="463"/>
    <cellStyle name="百_2005-18" xfId="464"/>
    <cellStyle name="百_2005-19" xfId="465"/>
    <cellStyle name="百_NJ09-03" xfId="466"/>
    <cellStyle name="百_NJ09-04" xfId="467"/>
    <cellStyle name="百_NJ09-05" xfId="468"/>
    <cellStyle name="百_NJ09-07" xfId="469"/>
    <cellStyle name="百_NJ09-08" xfId="470"/>
    <cellStyle name="百_NJ17-07" xfId="471"/>
    <cellStyle name="百_NJ17-08" xfId="472"/>
    <cellStyle name="百_NJ17-11" xfId="473"/>
    <cellStyle name="百_NJ17-16" xfId="474"/>
    <cellStyle name="百_NJ17-18" xfId="475"/>
    <cellStyle name="百_NJ17-19" xfId="476"/>
    <cellStyle name="百_NJ17-21" xfId="477"/>
    <cellStyle name="百_NJ17-22" xfId="478"/>
    <cellStyle name="百_NJ17-23" xfId="479"/>
    <cellStyle name="百_NJ17-25" xfId="480"/>
    <cellStyle name="百_NJ17-26" xfId="481"/>
    <cellStyle name="百_NJ17-27" xfId="482"/>
    <cellStyle name="百_NJ17-28" xfId="483"/>
    <cellStyle name="百_NJ17-33" xfId="484"/>
    <cellStyle name="百_NJ17-34" xfId="485"/>
    <cellStyle name="百_NJ17-35" xfId="486"/>
    <cellStyle name="百_NJ17-36" xfId="487"/>
    <cellStyle name="百_NJ17-37" xfId="488"/>
    <cellStyle name="百_NJ17-39" xfId="489"/>
    <cellStyle name="百_NJ17-42" xfId="490"/>
    <cellStyle name="百_NJ17-47" xfId="491"/>
    <cellStyle name="百_NJ17-54" xfId="492"/>
    <cellStyle name="百_NJ17-60" xfId="493"/>
    <cellStyle name="百_NJ17-62" xfId="494"/>
    <cellStyle name="百_NJ18-01" xfId="495"/>
    <cellStyle name="百_NJ18-02" xfId="496"/>
    <cellStyle name="百_NJ18-03" xfId="497"/>
    <cellStyle name="百_NJ18-04" xfId="498"/>
    <cellStyle name="百_NJ18-05" xfId="499"/>
    <cellStyle name="百_NJ18-06" xfId="500"/>
    <cellStyle name="百_NJ18-07" xfId="501"/>
    <cellStyle name="百_NJ18-08" xfId="502"/>
    <cellStyle name="百_NJ18-09" xfId="503"/>
    <cellStyle name="百_NJ18-10" xfId="504"/>
    <cellStyle name="百_NJ18-11" xfId="505"/>
    <cellStyle name="百_NJ18-12" xfId="506"/>
    <cellStyle name="百_NJ18-13" xfId="507"/>
    <cellStyle name="百_NJ18-14" xfId="508"/>
    <cellStyle name="百_NJ18-17" xfId="509"/>
    <cellStyle name="百_NJ18-18" xfId="510"/>
    <cellStyle name="百_NJ18-19" xfId="511"/>
    <cellStyle name="百_NJ18-21" xfId="512"/>
    <cellStyle name="百_NJ18-23" xfId="513"/>
    <cellStyle name="百_NJ18-27" xfId="514"/>
    <cellStyle name="百_NJ18-32" xfId="515"/>
    <cellStyle name="百_NJ18-33" xfId="516"/>
    <cellStyle name="百_NJ18-34" xfId="517"/>
    <cellStyle name="百_NJ18-38" xfId="518"/>
    <cellStyle name="百_NJ18-39" xfId="519"/>
    <cellStyle name="百_NJ18-43" xfId="520"/>
    <cellStyle name="百_封面" xfId="521"/>
    <cellStyle name="Percent" xfId="522"/>
    <cellStyle name="百分比 2" xfId="523"/>
    <cellStyle name="标题" xfId="524"/>
    <cellStyle name="标题 1" xfId="525"/>
    <cellStyle name="标题 1 10" xfId="526"/>
    <cellStyle name="标题 1 11" xfId="527"/>
    <cellStyle name="标题 1 12" xfId="528"/>
    <cellStyle name="标题 1 13" xfId="529"/>
    <cellStyle name="标题 1 14" xfId="530"/>
    <cellStyle name="标题 1 15" xfId="531"/>
    <cellStyle name="标题 1 16" xfId="532"/>
    <cellStyle name="标题 1 2" xfId="533"/>
    <cellStyle name="标题 1 3" xfId="534"/>
    <cellStyle name="标题 1 4" xfId="535"/>
    <cellStyle name="标题 1 5" xfId="536"/>
    <cellStyle name="标题 1 6" xfId="537"/>
    <cellStyle name="标题 1 7" xfId="538"/>
    <cellStyle name="标题 1 8" xfId="539"/>
    <cellStyle name="标题 1 9" xfId="540"/>
    <cellStyle name="标题 10" xfId="541"/>
    <cellStyle name="标题 11" xfId="542"/>
    <cellStyle name="标题 12" xfId="543"/>
    <cellStyle name="标题 13" xfId="544"/>
    <cellStyle name="标题 14" xfId="545"/>
    <cellStyle name="标题 15" xfId="546"/>
    <cellStyle name="标题 16" xfId="547"/>
    <cellStyle name="标题 17" xfId="548"/>
    <cellStyle name="标题 18" xfId="549"/>
    <cellStyle name="标题 19" xfId="550"/>
    <cellStyle name="标题 2" xfId="551"/>
    <cellStyle name="标题 2 10" xfId="552"/>
    <cellStyle name="标题 2 11" xfId="553"/>
    <cellStyle name="标题 2 12" xfId="554"/>
    <cellStyle name="标题 2 13" xfId="555"/>
    <cellStyle name="标题 2 14" xfId="556"/>
    <cellStyle name="标题 2 15" xfId="557"/>
    <cellStyle name="标题 2 16" xfId="558"/>
    <cellStyle name="标题 2 2" xfId="559"/>
    <cellStyle name="标题 2 3" xfId="560"/>
    <cellStyle name="标题 2 4" xfId="561"/>
    <cellStyle name="标题 2 5" xfId="562"/>
    <cellStyle name="标题 2 6" xfId="563"/>
    <cellStyle name="标题 2 7" xfId="564"/>
    <cellStyle name="标题 2 8" xfId="565"/>
    <cellStyle name="标题 2 9" xfId="566"/>
    <cellStyle name="标题 3" xfId="567"/>
    <cellStyle name="标题 3 10" xfId="568"/>
    <cellStyle name="标题 3 11" xfId="569"/>
    <cellStyle name="标题 3 12" xfId="570"/>
    <cellStyle name="标题 3 13" xfId="571"/>
    <cellStyle name="标题 3 14" xfId="572"/>
    <cellStyle name="标题 3 15" xfId="573"/>
    <cellStyle name="标题 3 16" xfId="574"/>
    <cellStyle name="标题 3 2" xfId="575"/>
    <cellStyle name="标题 3 3" xfId="576"/>
    <cellStyle name="标题 3 4" xfId="577"/>
    <cellStyle name="标题 3 5" xfId="578"/>
    <cellStyle name="标题 3 6" xfId="579"/>
    <cellStyle name="标题 3 7" xfId="580"/>
    <cellStyle name="标题 3 8" xfId="581"/>
    <cellStyle name="标题 3 9" xfId="582"/>
    <cellStyle name="标题 4" xfId="583"/>
    <cellStyle name="标题 4 10" xfId="584"/>
    <cellStyle name="标题 4 11" xfId="585"/>
    <cellStyle name="标题 4 12" xfId="586"/>
    <cellStyle name="标题 4 13" xfId="587"/>
    <cellStyle name="标题 4 14" xfId="588"/>
    <cellStyle name="标题 4 15" xfId="589"/>
    <cellStyle name="标题 4 16" xfId="590"/>
    <cellStyle name="标题 4 2" xfId="591"/>
    <cellStyle name="标题 4 3" xfId="592"/>
    <cellStyle name="标题 4 4" xfId="593"/>
    <cellStyle name="标题 4 5" xfId="594"/>
    <cellStyle name="标题 4 6" xfId="595"/>
    <cellStyle name="标题 4 7" xfId="596"/>
    <cellStyle name="标题 4 8" xfId="597"/>
    <cellStyle name="标题 4 9" xfId="598"/>
    <cellStyle name="标题 5" xfId="599"/>
    <cellStyle name="标题 6" xfId="600"/>
    <cellStyle name="标题 7" xfId="601"/>
    <cellStyle name="标题 8" xfId="602"/>
    <cellStyle name="标题 9" xfId="603"/>
    <cellStyle name="表标题" xfId="604"/>
    <cellStyle name="差" xfId="605"/>
    <cellStyle name="差 10" xfId="606"/>
    <cellStyle name="差 11" xfId="607"/>
    <cellStyle name="差 12" xfId="608"/>
    <cellStyle name="差 13" xfId="609"/>
    <cellStyle name="差 14" xfId="610"/>
    <cellStyle name="差 15" xfId="611"/>
    <cellStyle name="差 16" xfId="612"/>
    <cellStyle name="差 2" xfId="613"/>
    <cellStyle name="差 3" xfId="614"/>
    <cellStyle name="差 4" xfId="615"/>
    <cellStyle name="差 5" xfId="616"/>
    <cellStyle name="差 6" xfId="617"/>
    <cellStyle name="差 7" xfId="618"/>
    <cellStyle name="差 8" xfId="619"/>
    <cellStyle name="差 9" xfId="620"/>
    <cellStyle name="差_14 (2)" xfId="621"/>
    <cellStyle name="差_2008年财政收支预算草案(1.4)" xfId="622"/>
    <cellStyle name="差_20090629" xfId="623"/>
    <cellStyle name="差_2011TZB郑州市汇总20111201" xfId="624"/>
    <cellStyle name="差_2016年预算表格（公式）" xfId="625"/>
    <cellStyle name="差_Book1" xfId="626"/>
    <cellStyle name="差_Book1_1" xfId="627"/>
    <cellStyle name="差_sheet1" xfId="628"/>
    <cellStyle name="差_xc" xfId="629"/>
    <cellStyle name="差_Xl0000302" xfId="630"/>
    <cellStyle name="差_汇总-2011年12月31日郑州市财政收支累计完成情况" xfId="631"/>
    <cellStyle name="差_津补贴保障测算(5.21)" xfId="632"/>
    <cellStyle name="差_省属监狱人员级别表(驻外)" xfId="633"/>
    <cellStyle name="差_省辖市" xfId="634"/>
    <cellStyle name="差_收入预算" xfId="635"/>
    <cellStyle name="差_调整2012年收入基数-2" xfId="636"/>
    <cellStyle name="差_郑州市2011年11月份分析表" xfId="637"/>
    <cellStyle name="差_支出预算" xfId="638"/>
    <cellStyle name="常" xfId="639"/>
    <cellStyle name="常规 10" xfId="640"/>
    <cellStyle name="常规 10 2" xfId="641"/>
    <cellStyle name="常规 11" xfId="642"/>
    <cellStyle name="常规 11 2" xfId="643"/>
    <cellStyle name="常规 12" xfId="644"/>
    <cellStyle name="常规 13" xfId="645"/>
    <cellStyle name="常规 14" xfId="646"/>
    <cellStyle name="常规 15" xfId="647"/>
    <cellStyle name="常规 16" xfId="648"/>
    <cellStyle name="常规 17" xfId="649"/>
    <cellStyle name="常规 18" xfId="650"/>
    <cellStyle name="常规 19" xfId="651"/>
    <cellStyle name="常规 2" xfId="652"/>
    <cellStyle name="常规 2 2" xfId="653"/>
    <cellStyle name="常规 2 2 2" xfId="654"/>
    <cellStyle name="常规 2 3" xfId="655"/>
    <cellStyle name="常规 2_20090629" xfId="656"/>
    <cellStyle name="常规 3" xfId="657"/>
    <cellStyle name="常规 3 2" xfId="658"/>
    <cellStyle name="常规 3 3" xfId="659"/>
    <cellStyle name="常规 3 4" xfId="660"/>
    <cellStyle name="常规 4" xfId="661"/>
    <cellStyle name="常规 4 2" xfId="662"/>
    <cellStyle name="常规 5" xfId="663"/>
    <cellStyle name="常规 5 2" xfId="664"/>
    <cellStyle name="常规 6" xfId="665"/>
    <cellStyle name="常规 6 2" xfId="666"/>
    <cellStyle name="常规 7" xfId="667"/>
    <cellStyle name="常规 7 2" xfId="668"/>
    <cellStyle name="常规 8" xfId="669"/>
    <cellStyle name="常规 8 2" xfId="670"/>
    <cellStyle name="常规 9" xfId="671"/>
    <cellStyle name="常规 9 2" xfId="672"/>
    <cellStyle name="常规_2011年2月35个大中城市" xfId="673"/>
    <cellStyle name="常规_B1收入分级" xfId="674"/>
    <cellStyle name="常规_Sheet1" xfId="675"/>
    <cellStyle name="常规_Sheet2" xfId="676"/>
    <cellStyle name="Hyperlink" xfId="677"/>
    <cellStyle name="归盒啦_95" xfId="678"/>
    <cellStyle name="好" xfId="679"/>
    <cellStyle name="好 10" xfId="680"/>
    <cellStyle name="好 11" xfId="681"/>
    <cellStyle name="好 12" xfId="682"/>
    <cellStyle name="好 13" xfId="683"/>
    <cellStyle name="好 14" xfId="684"/>
    <cellStyle name="好 15" xfId="685"/>
    <cellStyle name="好 16" xfId="686"/>
    <cellStyle name="好 2" xfId="687"/>
    <cellStyle name="好 3" xfId="688"/>
    <cellStyle name="好 4" xfId="689"/>
    <cellStyle name="好 5" xfId="690"/>
    <cellStyle name="好 6" xfId="691"/>
    <cellStyle name="好 7" xfId="692"/>
    <cellStyle name="好 8" xfId="693"/>
    <cellStyle name="好 9" xfId="694"/>
    <cellStyle name="好_14 (2)" xfId="695"/>
    <cellStyle name="好_2008年财政收支预算草案(1.4)" xfId="696"/>
    <cellStyle name="好_20090629" xfId="697"/>
    <cellStyle name="好_2011TZB郑州市汇总20111201" xfId="698"/>
    <cellStyle name="好_2016年预算表格（公式）" xfId="699"/>
    <cellStyle name="好_Book1" xfId="700"/>
    <cellStyle name="好_Book1_1" xfId="701"/>
    <cellStyle name="好_sheet1" xfId="702"/>
    <cellStyle name="好_xc" xfId="703"/>
    <cellStyle name="好_Xl0000302" xfId="704"/>
    <cellStyle name="好_汇总-2011年12月31日郑州市财政收支累计完成情况" xfId="705"/>
    <cellStyle name="好_津补贴保障测算(5.21)" xfId="706"/>
    <cellStyle name="好_省属监狱人员级别表(驻外)" xfId="707"/>
    <cellStyle name="好_省辖市" xfId="708"/>
    <cellStyle name="好_收入预算" xfId="709"/>
    <cellStyle name="好_调整2012年收入基数-2" xfId="710"/>
    <cellStyle name="好_郑州市2011年11月份分析表" xfId="711"/>
    <cellStyle name="好_支出预算" xfId="712"/>
    <cellStyle name="汇总" xfId="713"/>
    <cellStyle name="汇总 10" xfId="714"/>
    <cellStyle name="汇总 11" xfId="715"/>
    <cellStyle name="汇总 12" xfId="716"/>
    <cellStyle name="汇总 13" xfId="717"/>
    <cellStyle name="汇总 14" xfId="718"/>
    <cellStyle name="汇总 15" xfId="719"/>
    <cellStyle name="汇总 16" xfId="720"/>
    <cellStyle name="汇总 2" xfId="721"/>
    <cellStyle name="汇总 3" xfId="722"/>
    <cellStyle name="汇总 4" xfId="723"/>
    <cellStyle name="汇总 5" xfId="724"/>
    <cellStyle name="汇总 6" xfId="725"/>
    <cellStyle name="汇总 7" xfId="726"/>
    <cellStyle name="汇总 8" xfId="727"/>
    <cellStyle name="汇总 9" xfId="728"/>
    <cellStyle name="货" xfId="729"/>
    <cellStyle name="货_NJ18-15" xfId="730"/>
    <cellStyle name="Currency" xfId="731"/>
    <cellStyle name="货币[" xfId="732"/>
    <cellStyle name="Currency [0]" xfId="733"/>
    <cellStyle name="计算" xfId="734"/>
    <cellStyle name="计算 10" xfId="735"/>
    <cellStyle name="计算 11" xfId="736"/>
    <cellStyle name="计算 12" xfId="737"/>
    <cellStyle name="计算 13" xfId="738"/>
    <cellStyle name="计算 14" xfId="739"/>
    <cellStyle name="计算 15" xfId="740"/>
    <cellStyle name="计算 16" xfId="741"/>
    <cellStyle name="计算 2" xfId="742"/>
    <cellStyle name="计算 3" xfId="743"/>
    <cellStyle name="计算 4" xfId="744"/>
    <cellStyle name="计算 5" xfId="745"/>
    <cellStyle name="计算 6" xfId="746"/>
    <cellStyle name="计算 7" xfId="747"/>
    <cellStyle name="计算 8" xfId="748"/>
    <cellStyle name="计算 9" xfId="749"/>
    <cellStyle name="检查单元格" xfId="750"/>
    <cellStyle name="检查单元格 10" xfId="751"/>
    <cellStyle name="检查单元格 11" xfId="752"/>
    <cellStyle name="检查单元格 12" xfId="753"/>
    <cellStyle name="检查单元格 13" xfId="754"/>
    <cellStyle name="检查单元格 14" xfId="755"/>
    <cellStyle name="检查单元格 15" xfId="756"/>
    <cellStyle name="检查单元格 16" xfId="757"/>
    <cellStyle name="检查单元格 2" xfId="758"/>
    <cellStyle name="检查单元格 3" xfId="759"/>
    <cellStyle name="检查单元格 4" xfId="760"/>
    <cellStyle name="检查单元格 5" xfId="761"/>
    <cellStyle name="检查单元格 6" xfId="762"/>
    <cellStyle name="检查单元格 7" xfId="763"/>
    <cellStyle name="检查单元格 8" xfId="764"/>
    <cellStyle name="检查单元格 9" xfId="765"/>
    <cellStyle name="解释性文本" xfId="766"/>
    <cellStyle name="解释性文本 10" xfId="767"/>
    <cellStyle name="解释性文本 11" xfId="768"/>
    <cellStyle name="解释性文本 12" xfId="769"/>
    <cellStyle name="解释性文本 13" xfId="770"/>
    <cellStyle name="解释性文本 14" xfId="771"/>
    <cellStyle name="解释性文本 15" xfId="772"/>
    <cellStyle name="解释性文本 16" xfId="773"/>
    <cellStyle name="解释性文本 2" xfId="774"/>
    <cellStyle name="解释性文本 3" xfId="775"/>
    <cellStyle name="解释性文本 4" xfId="776"/>
    <cellStyle name="解释性文本 5" xfId="777"/>
    <cellStyle name="解释性文本 6" xfId="778"/>
    <cellStyle name="解释性文本 7" xfId="779"/>
    <cellStyle name="解释性文本 8" xfId="780"/>
    <cellStyle name="解释性文本 9" xfId="781"/>
    <cellStyle name="警告文本" xfId="782"/>
    <cellStyle name="警告文本 10" xfId="783"/>
    <cellStyle name="警告文本 11" xfId="784"/>
    <cellStyle name="警告文本 12" xfId="785"/>
    <cellStyle name="警告文本 13" xfId="786"/>
    <cellStyle name="警告文本 14" xfId="787"/>
    <cellStyle name="警告文本 15" xfId="788"/>
    <cellStyle name="警告文本 16" xfId="789"/>
    <cellStyle name="警告文本 2" xfId="790"/>
    <cellStyle name="警告文本 3" xfId="791"/>
    <cellStyle name="警告文本 4" xfId="792"/>
    <cellStyle name="警告文本 5" xfId="793"/>
    <cellStyle name="警告文本 6" xfId="794"/>
    <cellStyle name="警告文本 7" xfId="795"/>
    <cellStyle name="警告文本 8" xfId="796"/>
    <cellStyle name="警告文本 9" xfId="797"/>
    <cellStyle name="链接单元格" xfId="798"/>
    <cellStyle name="链接单元格 10" xfId="799"/>
    <cellStyle name="链接单元格 11" xfId="800"/>
    <cellStyle name="链接单元格 12" xfId="801"/>
    <cellStyle name="链接单元格 13" xfId="802"/>
    <cellStyle name="链接单元格 14" xfId="803"/>
    <cellStyle name="链接单元格 15" xfId="804"/>
    <cellStyle name="链接单元格 16" xfId="805"/>
    <cellStyle name="链接单元格 2" xfId="806"/>
    <cellStyle name="链接单元格 3" xfId="807"/>
    <cellStyle name="链接单元格 4" xfId="808"/>
    <cellStyle name="链接单元格 5" xfId="809"/>
    <cellStyle name="链接单元格 6" xfId="810"/>
    <cellStyle name="链接单元格 7" xfId="811"/>
    <cellStyle name="链接单元格 8" xfId="812"/>
    <cellStyle name="链接单元格 9" xfId="813"/>
    <cellStyle name="霓付 [0]_95" xfId="814"/>
    <cellStyle name="霓付_95" xfId="815"/>
    <cellStyle name="烹拳 [0]_95" xfId="816"/>
    <cellStyle name="烹拳_95" xfId="817"/>
    <cellStyle name="普通" xfId="818"/>
    <cellStyle name="千" xfId="819"/>
    <cellStyle name="千_NJ09-05" xfId="820"/>
    <cellStyle name="千_NJ17-06" xfId="821"/>
    <cellStyle name="千_NJ17-24" xfId="822"/>
    <cellStyle name="千_NJ17-26" xfId="823"/>
    <cellStyle name="千_NJ18-15" xfId="824"/>
    <cellStyle name="千分位" xfId="825"/>
    <cellStyle name="千分位[0]" xfId="826"/>
    <cellStyle name="千分位_ 白土" xfId="827"/>
    <cellStyle name="千位" xfId="828"/>
    <cellStyle name="千位[" xfId="829"/>
    <cellStyle name="千位[0]" xfId="830"/>
    <cellStyle name="千位_(人代会用)" xfId="831"/>
    <cellStyle name="千位分" xfId="832"/>
    <cellStyle name="Comma" xfId="833"/>
    <cellStyle name="Comma [0]" xfId="834"/>
    <cellStyle name="千位分季_新建 Microsoft Excel 工作表" xfId="835"/>
    <cellStyle name="钎霖_4岿角利" xfId="836"/>
    <cellStyle name="强调 1" xfId="837"/>
    <cellStyle name="强调 2" xfId="838"/>
    <cellStyle name="强调 3" xfId="839"/>
    <cellStyle name="强调文字颜色 1" xfId="840"/>
    <cellStyle name="强调文字颜色 1 2" xfId="841"/>
    <cellStyle name="强调文字颜色 1 3" xfId="842"/>
    <cellStyle name="强调文字颜色 1 4" xfId="843"/>
    <cellStyle name="强调文字颜色 1 5" xfId="844"/>
    <cellStyle name="强调文字颜色 1 6" xfId="845"/>
    <cellStyle name="强调文字颜色 2" xfId="846"/>
    <cellStyle name="强调文字颜色 2 2" xfId="847"/>
    <cellStyle name="强调文字颜色 2 3" xfId="848"/>
    <cellStyle name="强调文字颜色 2 4" xfId="849"/>
    <cellStyle name="强调文字颜色 2 5" xfId="850"/>
    <cellStyle name="强调文字颜色 2 6" xfId="851"/>
    <cellStyle name="强调文字颜色 3" xfId="852"/>
    <cellStyle name="强调文字颜色 3 2" xfId="853"/>
    <cellStyle name="强调文字颜色 3 3" xfId="854"/>
    <cellStyle name="强调文字颜色 3 4" xfId="855"/>
    <cellStyle name="强调文字颜色 3 5" xfId="856"/>
    <cellStyle name="强调文字颜色 3 6" xfId="857"/>
    <cellStyle name="强调文字颜色 4" xfId="858"/>
    <cellStyle name="强调文字颜色 4 2" xfId="859"/>
    <cellStyle name="强调文字颜色 4 3" xfId="860"/>
    <cellStyle name="强调文字颜色 4 4" xfId="861"/>
    <cellStyle name="强调文字颜色 4 5" xfId="862"/>
    <cellStyle name="强调文字颜色 4 6" xfId="863"/>
    <cellStyle name="强调文字颜色 5" xfId="864"/>
    <cellStyle name="强调文字颜色 5 2" xfId="865"/>
    <cellStyle name="强调文字颜色 5 3" xfId="866"/>
    <cellStyle name="强调文字颜色 5 4" xfId="867"/>
    <cellStyle name="强调文字颜色 5 5" xfId="868"/>
    <cellStyle name="强调文字颜色 5 6" xfId="869"/>
    <cellStyle name="强调文字颜色 6" xfId="870"/>
    <cellStyle name="强调文字颜色 6 2" xfId="871"/>
    <cellStyle name="强调文字颜色 6 3" xfId="872"/>
    <cellStyle name="强调文字颜色 6 4" xfId="873"/>
    <cellStyle name="强调文字颜色 6 5" xfId="874"/>
    <cellStyle name="强调文字颜色 6 6" xfId="875"/>
    <cellStyle name="适中" xfId="876"/>
    <cellStyle name="适中 10" xfId="877"/>
    <cellStyle name="适中 11" xfId="878"/>
    <cellStyle name="适中 12" xfId="879"/>
    <cellStyle name="适中 13" xfId="880"/>
    <cellStyle name="适中 14" xfId="881"/>
    <cellStyle name="适中 15" xfId="882"/>
    <cellStyle name="适中 16" xfId="883"/>
    <cellStyle name="适中 2" xfId="884"/>
    <cellStyle name="适中 3" xfId="885"/>
    <cellStyle name="适中 4" xfId="886"/>
    <cellStyle name="适中 5" xfId="887"/>
    <cellStyle name="适中 6" xfId="888"/>
    <cellStyle name="适中 7" xfId="889"/>
    <cellStyle name="适中 8" xfId="890"/>
    <cellStyle name="适中 9" xfId="891"/>
    <cellStyle name="输出" xfId="892"/>
    <cellStyle name="输出 10" xfId="893"/>
    <cellStyle name="输出 11" xfId="894"/>
    <cellStyle name="输出 12" xfId="895"/>
    <cellStyle name="输出 13" xfId="896"/>
    <cellStyle name="输出 14" xfId="897"/>
    <cellStyle name="输出 15" xfId="898"/>
    <cellStyle name="输出 16" xfId="899"/>
    <cellStyle name="输出 2" xfId="900"/>
    <cellStyle name="输出 3" xfId="901"/>
    <cellStyle name="输出 4" xfId="902"/>
    <cellStyle name="输出 5" xfId="903"/>
    <cellStyle name="输出 6" xfId="904"/>
    <cellStyle name="输出 7" xfId="905"/>
    <cellStyle name="输出 8" xfId="906"/>
    <cellStyle name="输出 9" xfId="907"/>
    <cellStyle name="输入" xfId="908"/>
    <cellStyle name="输入 10" xfId="909"/>
    <cellStyle name="输入 11" xfId="910"/>
    <cellStyle name="输入 12" xfId="911"/>
    <cellStyle name="输入 13" xfId="912"/>
    <cellStyle name="输入 14" xfId="913"/>
    <cellStyle name="输入 15" xfId="914"/>
    <cellStyle name="输入 16" xfId="915"/>
    <cellStyle name="输入 2" xfId="916"/>
    <cellStyle name="输入 3" xfId="917"/>
    <cellStyle name="输入 4" xfId="918"/>
    <cellStyle name="输入 5" xfId="919"/>
    <cellStyle name="输入 6" xfId="920"/>
    <cellStyle name="输入 7" xfId="921"/>
    <cellStyle name="输入 8" xfId="922"/>
    <cellStyle name="输入 9" xfId="923"/>
    <cellStyle name="数字" xfId="924"/>
    <cellStyle name="未定义" xfId="925"/>
    <cellStyle name="小数" xfId="926"/>
    <cellStyle name="样式 1" xfId="927"/>
    <cellStyle name="样式 1 2" xfId="928"/>
    <cellStyle name="Followed Hyperlink" xfId="929"/>
    <cellStyle name="着色 1" xfId="930"/>
    <cellStyle name="着色 1 10" xfId="931"/>
    <cellStyle name="着色 1 2" xfId="932"/>
    <cellStyle name="着色 1 3" xfId="933"/>
    <cellStyle name="着色 1 4" xfId="934"/>
    <cellStyle name="着色 1 5" xfId="935"/>
    <cellStyle name="着色 1 6" xfId="936"/>
    <cellStyle name="着色 1 7" xfId="937"/>
    <cellStyle name="着色 1 8" xfId="938"/>
    <cellStyle name="着色 1 9" xfId="939"/>
    <cellStyle name="着色 2" xfId="940"/>
    <cellStyle name="着色 2 10" xfId="941"/>
    <cellStyle name="着色 2 2" xfId="942"/>
    <cellStyle name="着色 2 3" xfId="943"/>
    <cellStyle name="着色 2 4" xfId="944"/>
    <cellStyle name="着色 2 5" xfId="945"/>
    <cellStyle name="着色 2 6" xfId="946"/>
    <cellStyle name="着色 2 7" xfId="947"/>
    <cellStyle name="着色 2 8" xfId="948"/>
    <cellStyle name="着色 2 9" xfId="949"/>
    <cellStyle name="着色 3" xfId="950"/>
    <cellStyle name="着色 3 10" xfId="951"/>
    <cellStyle name="着色 3 2" xfId="952"/>
    <cellStyle name="着色 3 3" xfId="953"/>
    <cellStyle name="着色 3 4" xfId="954"/>
    <cellStyle name="着色 3 5" xfId="955"/>
    <cellStyle name="着色 3 6" xfId="956"/>
    <cellStyle name="着色 3 7" xfId="957"/>
    <cellStyle name="着色 3 8" xfId="958"/>
    <cellStyle name="着色 3 9" xfId="959"/>
    <cellStyle name="着色 4" xfId="960"/>
    <cellStyle name="着色 4 10" xfId="961"/>
    <cellStyle name="着色 4 2" xfId="962"/>
    <cellStyle name="着色 4 3" xfId="963"/>
    <cellStyle name="着色 4 4" xfId="964"/>
    <cellStyle name="着色 4 5" xfId="965"/>
    <cellStyle name="着色 4 6" xfId="966"/>
    <cellStyle name="着色 4 7" xfId="967"/>
    <cellStyle name="着色 4 8" xfId="968"/>
    <cellStyle name="着色 4 9" xfId="969"/>
    <cellStyle name="着色 5" xfId="970"/>
    <cellStyle name="着色 5 10" xfId="971"/>
    <cellStyle name="着色 5 2" xfId="972"/>
    <cellStyle name="着色 5 3" xfId="973"/>
    <cellStyle name="着色 5 4" xfId="974"/>
    <cellStyle name="着色 5 5" xfId="975"/>
    <cellStyle name="着色 5 6" xfId="976"/>
    <cellStyle name="着色 5 7" xfId="977"/>
    <cellStyle name="着色 5 8" xfId="978"/>
    <cellStyle name="着色 5 9" xfId="979"/>
    <cellStyle name="着色 6" xfId="980"/>
    <cellStyle name="着色 6 10" xfId="981"/>
    <cellStyle name="着色 6 2" xfId="982"/>
    <cellStyle name="着色 6 3" xfId="983"/>
    <cellStyle name="着色 6 4" xfId="984"/>
    <cellStyle name="着色 6 5" xfId="985"/>
    <cellStyle name="着色 6 6" xfId="986"/>
    <cellStyle name="着色 6 7" xfId="987"/>
    <cellStyle name="着色 6 8" xfId="988"/>
    <cellStyle name="着色 6 9" xfId="989"/>
    <cellStyle name="注释" xfId="990"/>
    <cellStyle name="注释 10" xfId="991"/>
    <cellStyle name="注释 11" xfId="992"/>
    <cellStyle name="注释 12" xfId="993"/>
    <cellStyle name="注释 13" xfId="994"/>
    <cellStyle name="注释 14" xfId="995"/>
    <cellStyle name="注释 15" xfId="996"/>
    <cellStyle name="注释 2" xfId="997"/>
    <cellStyle name="注释 3" xfId="998"/>
    <cellStyle name="注释 4" xfId="999"/>
    <cellStyle name="注释 5" xfId="1000"/>
    <cellStyle name="注释 6" xfId="1001"/>
    <cellStyle name="注释 7" xfId="1002"/>
    <cellStyle name="注释 8" xfId="1003"/>
    <cellStyle name="注释 9" xfId="1004"/>
    <cellStyle name="콤마 [0]_BOILER-CO1" xfId="1005"/>
    <cellStyle name="콤마_BOILER-CO1" xfId="1006"/>
    <cellStyle name="통화 [0]_BOILER-CO1" xfId="1007"/>
    <cellStyle name="통화_BOILER-CO1" xfId="1008"/>
    <cellStyle name="표준_0N-HANDLING " xfId="10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L8" sqref="L8"/>
    </sheetView>
  </sheetViews>
  <sheetFormatPr defaultColWidth="9.00390625" defaultRowHeight="14.25"/>
  <cols>
    <col min="1" max="1" width="9.00390625" style="3" customWidth="1"/>
    <col min="2" max="2" width="19.125" style="52" customWidth="1"/>
    <col min="3" max="3" width="11.625" style="52" customWidth="1"/>
    <col min="4" max="4" width="10.375" style="52" customWidth="1"/>
    <col min="5" max="5" width="9.125" style="52" customWidth="1"/>
    <col min="6" max="6" width="33.75390625" style="52" customWidth="1"/>
    <col min="7" max="16384" width="9.00390625" style="3" customWidth="1"/>
  </cols>
  <sheetData>
    <row r="1" spans="2:6" s="5" customFormat="1" ht="29.25" customHeight="1">
      <c r="B1" s="550" t="s">
        <v>145</v>
      </c>
      <c r="C1" s="550"/>
      <c r="D1" s="550"/>
      <c r="E1" s="550"/>
      <c r="F1" s="550"/>
    </row>
    <row r="2" spans="2:6" s="7" customFormat="1" ht="15" customHeight="1">
      <c r="B2" s="151" t="s">
        <v>146</v>
      </c>
      <c r="C2" s="152"/>
      <c r="D2" s="259" t="s">
        <v>358</v>
      </c>
      <c r="E2" s="152"/>
      <c r="F2" s="153" t="s">
        <v>135</v>
      </c>
    </row>
    <row r="3" spans="2:6" s="7" customFormat="1" ht="36" customHeight="1">
      <c r="B3" s="400" t="s">
        <v>147</v>
      </c>
      <c r="C3" s="56" t="s">
        <v>148</v>
      </c>
      <c r="D3" s="56" t="s">
        <v>149</v>
      </c>
      <c r="E3" s="56" t="s">
        <v>451</v>
      </c>
      <c r="F3" s="401" t="s">
        <v>150</v>
      </c>
    </row>
    <row r="4" spans="2:6" s="157" customFormat="1" ht="36.75" customHeight="1">
      <c r="B4" s="154" t="s">
        <v>495</v>
      </c>
      <c r="C4" s="155">
        <v>583644</v>
      </c>
      <c r="D4" s="155">
        <v>356151</v>
      </c>
      <c r="E4" s="155">
        <v>179753</v>
      </c>
      <c r="F4" s="156" t="s">
        <v>496</v>
      </c>
    </row>
    <row r="5" spans="2:6" s="157" customFormat="1" ht="36.75" customHeight="1">
      <c r="B5" s="154" t="s">
        <v>497</v>
      </c>
      <c r="C5" s="155">
        <v>2060828</v>
      </c>
      <c r="D5" s="155">
        <v>829821</v>
      </c>
      <c r="E5" s="155">
        <v>220353</v>
      </c>
      <c r="F5" s="156" t="s">
        <v>498</v>
      </c>
    </row>
    <row r="6" spans="2:6" s="7" customFormat="1" ht="36.75" customHeight="1">
      <c r="B6" s="154" t="s">
        <v>499</v>
      </c>
      <c r="C6" s="155">
        <v>1869523</v>
      </c>
      <c r="D6" s="155">
        <v>580020</v>
      </c>
      <c r="E6" s="155">
        <v>240713</v>
      </c>
      <c r="F6" s="156" t="s">
        <v>500</v>
      </c>
    </row>
    <row r="7" spans="2:6" s="7" customFormat="1" ht="36.75" customHeight="1">
      <c r="B7" s="154" t="s">
        <v>501</v>
      </c>
      <c r="C7" s="155">
        <v>2813900</v>
      </c>
      <c r="D7" s="155">
        <v>2199823</v>
      </c>
      <c r="E7" s="155">
        <v>608790</v>
      </c>
      <c r="F7" s="156" t="s">
        <v>502</v>
      </c>
    </row>
    <row r="8" spans="2:6" s="7" customFormat="1" ht="36.75" customHeight="1">
      <c r="B8" s="154" t="s">
        <v>503</v>
      </c>
      <c r="C8" s="155">
        <v>3440646</v>
      </c>
      <c r="D8" s="155">
        <v>43697</v>
      </c>
      <c r="E8" s="155">
        <v>43697</v>
      </c>
      <c r="F8" s="156" t="s">
        <v>504</v>
      </c>
    </row>
    <row r="9" spans="2:6" s="157" customFormat="1" ht="36.75" customHeight="1">
      <c r="B9" s="154" t="s">
        <v>505</v>
      </c>
      <c r="C9" s="155">
        <v>772159</v>
      </c>
      <c r="D9" s="155">
        <v>513062</v>
      </c>
      <c r="E9" s="155">
        <v>59095</v>
      </c>
      <c r="F9" s="156" t="s">
        <v>506</v>
      </c>
    </row>
    <row r="10" spans="2:6" s="7" customFormat="1" ht="36.75" customHeight="1">
      <c r="B10" s="154" t="s">
        <v>507</v>
      </c>
      <c r="C10" s="155">
        <v>617257</v>
      </c>
      <c r="D10" s="155">
        <v>386866</v>
      </c>
      <c r="E10" s="155">
        <v>71126</v>
      </c>
      <c r="F10" s="156" t="s">
        <v>508</v>
      </c>
    </row>
    <row r="11" spans="2:6" s="7" customFormat="1" ht="36.75" customHeight="1">
      <c r="B11" s="154" t="s">
        <v>509</v>
      </c>
      <c r="C11" s="155">
        <v>669511</v>
      </c>
      <c r="D11" s="155">
        <v>338716</v>
      </c>
      <c r="E11" s="155">
        <v>62583</v>
      </c>
      <c r="F11" s="156" t="s">
        <v>510</v>
      </c>
    </row>
    <row r="12" spans="2:6" s="7" customFormat="1" ht="36.75" customHeight="1">
      <c r="B12" s="154" t="s">
        <v>511</v>
      </c>
      <c r="C12" s="155">
        <v>510800</v>
      </c>
      <c r="D12" s="155">
        <v>458957</v>
      </c>
      <c r="E12" s="155">
        <v>76861</v>
      </c>
      <c r="F12" s="156" t="s">
        <v>512</v>
      </c>
    </row>
    <row r="13" spans="2:6" s="7" customFormat="1" ht="36.75" customHeight="1">
      <c r="B13" s="154" t="s">
        <v>513</v>
      </c>
      <c r="C13" s="155">
        <v>411594</v>
      </c>
      <c r="D13" s="155">
        <v>263968</v>
      </c>
      <c r="E13" s="155">
        <v>58890</v>
      </c>
      <c r="F13" s="156" t="s">
        <v>514</v>
      </c>
    </row>
    <row r="14" spans="2:6" s="7" customFormat="1" ht="36.75" customHeight="1">
      <c r="B14" s="26"/>
      <c r="C14" s="26"/>
      <c r="D14" s="26"/>
      <c r="E14" s="26"/>
      <c r="F14" s="26"/>
    </row>
    <row r="15" spans="2:6" s="7" customFormat="1" ht="15" customHeight="1">
      <c r="B15" s="26"/>
      <c r="C15" s="26"/>
      <c r="D15" s="26"/>
      <c r="E15" s="26"/>
      <c r="F15" s="26"/>
    </row>
    <row r="16" spans="2:6" s="7" customFormat="1" ht="15" customHeight="1">
      <c r="B16" s="26"/>
      <c r="C16" s="26"/>
      <c r="D16" s="26"/>
      <c r="E16" s="26"/>
      <c r="F16" s="26"/>
    </row>
    <row r="17" spans="2:6" s="7" customFormat="1" ht="15" customHeight="1">
      <c r="B17" s="26"/>
      <c r="C17" s="26"/>
      <c r="D17" s="26"/>
      <c r="E17" s="26"/>
      <c r="F17" s="26"/>
    </row>
    <row r="18" spans="2:6" s="7" customFormat="1" ht="15" customHeight="1">
      <c r="B18" s="26"/>
      <c r="C18" s="26"/>
      <c r="D18" s="26"/>
      <c r="E18" s="26"/>
      <c r="F18" s="26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1" sqref="B11:E11"/>
    </sheetView>
  </sheetViews>
  <sheetFormatPr defaultColWidth="9.00390625" defaultRowHeight="14.25"/>
  <cols>
    <col min="1" max="1" width="32.375" style="0" customWidth="1"/>
  </cols>
  <sheetData>
    <row r="1" spans="1:5" ht="39.75" customHeight="1">
      <c r="A1" s="550" t="s">
        <v>391</v>
      </c>
      <c r="B1" s="550"/>
      <c r="C1" s="550"/>
      <c r="D1" s="550"/>
      <c r="E1" s="550"/>
    </row>
    <row r="2" spans="1:5" ht="39.75" customHeight="1">
      <c r="A2" s="150"/>
      <c r="B2" s="490" t="s">
        <v>452</v>
      </c>
      <c r="C2" s="316"/>
      <c r="D2" s="557" t="s">
        <v>434</v>
      </c>
      <c r="E2" s="558"/>
    </row>
    <row r="3" spans="1:5" ht="39.75" customHeight="1">
      <c r="A3" s="317" t="s">
        <v>138</v>
      </c>
      <c r="B3" s="317" t="s">
        <v>109</v>
      </c>
      <c r="C3" s="318" t="s">
        <v>110</v>
      </c>
      <c r="D3" s="318" t="s">
        <v>22</v>
      </c>
      <c r="E3" s="319" t="s">
        <v>23</v>
      </c>
    </row>
    <row r="4" spans="1:5" ht="39.75" customHeight="1">
      <c r="A4" s="320" t="s">
        <v>392</v>
      </c>
      <c r="B4" s="321">
        <v>245.3829</v>
      </c>
      <c r="C4" s="322">
        <v>11.8</v>
      </c>
      <c r="D4" s="323">
        <v>1727.1365</v>
      </c>
      <c r="E4" s="324">
        <v>-0.2</v>
      </c>
    </row>
    <row r="5" spans="1:5" ht="39.75" customHeight="1">
      <c r="A5" s="320" t="s">
        <v>393</v>
      </c>
      <c r="B5" s="321">
        <v>112.0863</v>
      </c>
      <c r="C5" s="322">
        <v>2.2</v>
      </c>
      <c r="D5" s="325">
        <v>655.4142</v>
      </c>
      <c r="E5" s="326">
        <v>-7.1</v>
      </c>
    </row>
    <row r="6" spans="1:5" ht="39.75" customHeight="1">
      <c r="A6" s="320" t="s">
        <v>394</v>
      </c>
      <c r="B6" s="321">
        <v>133.2966</v>
      </c>
      <c r="C6" s="322">
        <v>21.4</v>
      </c>
      <c r="D6" s="325">
        <v>1071.7223</v>
      </c>
      <c r="E6" s="326">
        <v>4.5</v>
      </c>
    </row>
    <row r="7" spans="1:5" ht="39.75" customHeight="1">
      <c r="A7" s="327" t="s">
        <v>395</v>
      </c>
      <c r="B7" s="321">
        <v>33.6708</v>
      </c>
      <c r="C7" s="322">
        <v>17.7</v>
      </c>
      <c r="D7" s="325">
        <v>218.272</v>
      </c>
      <c r="E7" s="326">
        <v>19.7</v>
      </c>
    </row>
    <row r="8" spans="1:5" ht="39.75" customHeight="1">
      <c r="A8" s="327" t="s">
        <v>396</v>
      </c>
      <c r="B8" s="321">
        <v>99.6258</v>
      </c>
      <c r="C8" s="322">
        <v>22.7</v>
      </c>
      <c r="D8" s="325">
        <v>853.4503</v>
      </c>
      <c r="E8" s="326">
        <v>1.3</v>
      </c>
    </row>
    <row r="9" spans="1:5" ht="39.75" customHeight="1">
      <c r="A9" s="320" t="s">
        <v>397</v>
      </c>
      <c r="B9" s="328">
        <v>6</v>
      </c>
      <c r="C9" s="398">
        <v>-57.142857142857146</v>
      </c>
      <c r="D9" s="329">
        <v>47</v>
      </c>
      <c r="E9" s="399">
        <v>6.8</v>
      </c>
    </row>
    <row r="10" spans="1:5" ht="39.75" customHeight="1">
      <c r="A10" s="320" t="s">
        <v>398</v>
      </c>
      <c r="B10" s="330">
        <v>8407</v>
      </c>
      <c r="C10" s="322">
        <v>137.01719763180154</v>
      </c>
      <c r="D10" s="329">
        <v>25170</v>
      </c>
      <c r="E10" s="326">
        <v>-75.2</v>
      </c>
    </row>
    <row r="11" spans="1:5" ht="39.75" customHeight="1">
      <c r="A11" s="331" t="s">
        <v>399</v>
      </c>
      <c r="B11" s="332">
        <v>14166</v>
      </c>
      <c r="C11" s="333">
        <v>-16.729367505290384</v>
      </c>
      <c r="D11" s="334">
        <v>233391</v>
      </c>
      <c r="E11" s="335">
        <v>5.1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37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9.00390625" style="3" customWidth="1"/>
    <col min="2" max="2" width="21.00390625" style="3" customWidth="1"/>
    <col min="3" max="3" width="11.125" style="3" customWidth="1"/>
    <col min="4" max="4" width="10.25390625" style="3" customWidth="1"/>
    <col min="5" max="5" width="12.625" style="3" customWidth="1"/>
    <col min="6" max="6" width="10.375" style="3" customWidth="1"/>
    <col min="7" max="7" width="9.00390625" style="3" customWidth="1"/>
    <col min="8" max="8" width="28.25390625" style="3" customWidth="1"/>
    <col min="9" max="10" width="10.625" style="3" customWidth="1"/>
    <col min="11" max="11" width="9.125" style="3" customWidth="1"/>
    <col min="12" max="12" width="11.625" style="3" customWidth="1"/>
    <col min="13" max="16384" width="9.00390625" style="3" customWidth="1"/>
  </cols>
  <sheetData>
    <row r="1" spans="2:12" s="5" customFormat="1" ht="29.25" customHeight="1">
      <c r="B1" s="550" t="s">
        <v>151</v>
      </c>
      <c r="C1" s="550"/>
      <c r="D1" s="550"/>
      <c r="E1" s="550"/>
      <c r="F1" s="550"/>
      <c r="H1" s="550" t="s">
        <v>27</v>
      </c>
      <c r="I1" s="550"/>
      <c r="J1" s="550"/>
      <c r="K1" s="550"/>
      <c r="L1" s="550"/>
    </row>
    <row r="2" spans="2:8" s="7" customFormat="1" ht="15" customHeight="1">
      <c r="B2" s="22" t="s">
        <v>122</v>
      </c>
      <c r="H2" s="22" t="s">
        <v>122</v>
      </c>
    </row>
    <row r="3" spans="2:12" s="7" customFormat="1" ht="15" customHeight="1">
      <c r="B3" s="22" t="s">
        <v>152</v>
      </c>
      <c r="F3" s="54" t="s">
        <v>20</v>
      </c>
      <c r="H3" s="22" t="s">
        <v>152</v>
      </c>
      <c r="L3" s="54" t="s">
        <v>20</v>
      </c>
    </row>
    <row r="4" spans="2:12" s="7" customFormat="1" ht="29.25" customHeight="1">
      <c r="B4" s="108" t="s">
        <v>153</v>
      </c>
      <c r="C4" s="108" t="s">
        <v>109</v>
      </c>
      <c r="D4" s="4" t="s">
        <v>110</v>
      </c>
      <c r="E4" s="10" t="s">
        <v>22</v>
      </c>
      <c r="F4" s="4" t="s">
        <v>23</v>
      </c>
      <c r="G4" s="139"/>
      <c r="H4" s="108" t="s">
        <v>21</v>
      </c>
      <c r="I4" s="108" t="s">
        <v>109</v>
      </c>
      <c r="J4" s="4" t="s">
        <v>110</v>
      </c>
      <c r="K4" s="10" t="s">
        <v>22</v>
      </c>
      <c r="L4" s="4" t="s">
        <v>23</v>
      </c>
    </row>
    <row r="5" spans="2:12" s="7" customFormat="1" ht="15" customHeight="1">
      <c r="B5" s="110" t="s">
        <v>154</v>
      </c>
      <c r="C5" s="140">
        <v>67.7277</v>
      </c>
      <c r="D5" s="215">
        <v>4.5629143367061715</v>
      </c>
      <c r="E5" s="140">
        <v>791.4337</v>
      </c>
      <c r="F5" s="141">
        <v>13.913214320155333</v>
      </c>
      <c r="H5" s="120" t="s">
        <v>155</v>
      </c>
      <c r="I5" s="223">
        <v>97.1521</v>
      </c>
      <c r="J5" s="215">
        <v>12.322097897893741</v>
      </c>
      <c r="K5" s="223">
        <v>975.1953</v>
      </c>
      <c r="L5" s="224">
        <v>21.51153249932061</v>
      </c>
    </row>
    <row r="6" spans="2:12" s="7" customFormat="1" ht="15" customHeight="1">
      <c r="B6" s="13" t="s">
        <v>156</v>
      </c>
      <c r="C6" s="15">
        <v>50.0198</v>
      </c>
      <c r="D6" s="17">
        <v>18.657143060474596</v>
      </c>
      <c r="E6" s="15">
        <v>594.892</v>
      </c>
      <c r="F6" s="142">
        <v>14.413507014436604</v>
      </c>
      <c r="H6" s="133" t="s">
        <v>157</v>
      </c>
      <c r="I6" s="18">
        <v>10.626</v>
      </c>
      <c r="J6" s="17">
        <v>6.864855079751379</v>
      </c>
      <c r="K6" s="18">
        <v>84.0833</v>
      </c>
      <c r="L6" s="225">
        <v>19.670577251242833</v>
      </c>
    </row>
    <row r="7" spans="2:12" s="7" customFormat="1" ht="15" customHeight="1">
      <c r="B7" s="13" t="s">
        <v>158</v>
      </c>
      <c r="C7" s="15">
        <v>18.5629</v>
      </c>
      <c r="D7" s="17">
        <v>15.413646028923523</v>
      </c>
      <c r="E7" s="15">
        <v>201.9088</v>
      </c>
      <c r="F7" s="142">
        <v>18.750393317802548</v>
      </c>
      <c r="H7" s="133" t="s">
        <v>159</v>
      </c>
      <c r="I7" s="18">
        <v>7.3712</v>
      </c>
      <c r="J7" s="17">
        <v>20.978171672410966</v>
      </c>
      <c r="K7" s="18">
        <v>43.5711</v>
      </c>
      <c r="L7" s="225">
        <v>22.169384121465313</v>
      </c>
    </row>
    <row r="8" spans="2:12" s="7" customFormat="1" ht="15" customHeight="1">
      <c r="B8" s="13" t="s">
        <v>160</v>
      </c>
      <c r="C8" s="15">
        <v>-0.0035</v>
      </c>
      <c r="D8" s="216">
        <v>0</v>
      </c>
      <c r="E8" s="15">
        <v>0.2436</v>
      </c>
      <c r="F8" s="142">
        <v>-72.1313350875186</v>
      </c>
      <c r="H8" s="133" t="s">
        <v>161</v>
      </c>
      <c r="I8" s="18">
        <v>13.3228</v>
      </c>
      <c r="J8" s="17">
        <v>-1.1954909522396804</v>
      </c>
      <c r="K8" s="18">
        <v>120.1419</v>
      </c>
      <c r="L8" s="225">
        <v>17.970650183374985</v>
      </c>
    </row>
    <row r="9" spans="2:12" s="7" customFormat="1" ht="15" customHeight="1">
      <c r="B9" s="13" t="s">
        <v>162</v>
      </c>
      <c r="C9" s="15">
        <v>3.9598</v>
      </c>
      <c r="D9" s="17">
        <v>3.502535417429044</v>
      </c>
      <c r="E9" s="15">
        <v>117.7751</v>
      </c>
      <c r="F9" s="142">
        <v>7.395340354716623</v>
      </c>
      <c r="H9" s="133" t="s">
        <v>163</v>
      </c>
      <c r="I9" s="18">
        <v>1.3462</v>
      </c>
      <c r="J9" s="17">
        <v>19.08005307386111</v>
      </c>
      <c r="K9" s="18">
        <v>20.322</v>
      </c>
      <c r="L9" s="225">
        <v>43.51188164259736</v>
      </c>
    </row>
    <row r="10" spans="2:12" s="7" customFormat="1" ht="15" customHeight="1">
      <c r="B10" s="13" t="s">
        <v>164</v>
      </c>
      <c r="C10" s="15">
        <v>3.4533</v>
      </c>
      <c r="D10" s="17">
        <v>8.006755700121971</v>
      </c>
      <c r="E10" s="15">
        <v>33.7386</v>
      </c>
      <c r="F10" s="142">
        <v>19.378385741935247</v>
      </c>
      <c r="H10" s="133" t="s">
        <v>165</v>
      </c>
      <c r="I10" s="18">
        <v>1.2173</v>
      </c>
      <c r="J10" s="17">
        <v>13.268819205359634</v>
      </c>
      <c r="K10" s="18">
        <v>8.3118</v>
      </c>
      <c r="L10" s="225">
        <v>14.778501988510826</v>
      </c>
    </row>
    <row r="11" spans="2:12" s="7" customFormat="1" ht="15" customHeight="1">
      <c r="B11" s="13" t="s">
        <v>166</v>
      </c>
      <c r="C11" s="15">
        <v>3.1179</v>
      </c>
      <c r="D11" s="17">
        <v>15.894138200200715</v>
      </c>
      <c r="E11" s="15">
        <v>32.8884</v>
      </c>
      <c r="F11" s="142">
        <v>20.995530048010608</v>
      </c>
      <c r="H11" s="133" t="s">
        <v>167</v>
      </c>
      <c r="I11" s="18">
        <v>9.5748</v>
      </c>
      <c r="J11" s="17">
        <v>33.13495925915626</v>
      </c>
      <c r="K11" s="18">
        <v>76.9294</v>
      </c>
      <c r="L11" s="225">
        <v>33.66682246481943</v>
      </c>
    </row>
    <row r="12" spans="2:12" s="7" customFormat="1" ht="15" customHeight="1">
      <c r="B12" s="13" t="s">
        <v>168</v>
      </c>
      <c r="C12" s="15">
        <v>0.2006</v>
      </c>
      <c r="D12" s="17">
        <v>-24.358974358974365</v>
      </c>
      <c r="E12" s="15">
        <v>20.2256</v>
      </c>
      <c r="F12" s="142">
        <v>13.366478148523896</v>
      </c>
      <c r="H12" s="133" t="s">
        <v>169</v>
      </c>
      <c r="I12" s="18">
        <v>10.8911</v>
      </c>
      <c r="J12" s="17">
        <v>82.77951196589802</v>
      </c>
      <c r="K12" s="18">
        <v>62.6023</v>
      </c>
      <c r="L12" s="225">
        <v>24.32685242190138</v>
      </c>
    </row>
    <row r="13" spans="2:12" s="7" customFormat="1" ht="15" customHeight="1">
      <c r="B13" s="13" t="s">
        <v>170</v>
      </c>
      <c r="C13" s="15">
        <v>0.1438</v>
      </c>
      <c r="D13" s="17">
        <v>-66.08490566037736</v>
      </c>
      <c r="E13" s="15">
        <v>16.5678</v>
      </c>
      <c r="F13" s="142">
        <v>2.44490613638051</v>
      </c>
      <c r="H13" s="133" t="s">
        <v>171</v>
      </c>
      <c r="I13" s="18">
        <v>1.459</v>
      </c>
      <c r="J13" s="17">
        <v>-32.227796358231146</v>
      </c>
      <c r="K13" s="18">
        <v>85.9797</v>
      </c>
      <c r="L13" s="225">
        <v>254.89938703485848</v>
      </c>
    </row>
    <row r="14" spans="2:12" s="7" customFormat="1" ht="15" customHeight="1">
      <c r="B14" s="143" t="s">
        <v>172</v>
      </c>
      <c r="C14" s="15">
        <v>7.564</v>
      </c>
      <c r="D14" s="17">
        <v>45.652006469999236</v>
      </c>
      <c r="E14" s="15">
        <v>69.1643</v>
      </c>
      <c r="F14" s="142">
        <v>16.824483646264767</v>
      </c>
      <c r="H14" s="133" t="s">
        <v>173</v>
      </c>
      <c r="I14" s="18">
        <v>11.0972</v>
      </c>
      <c r="J14" s="17">
        <v>3.28260970729211</v>
      </c>
      <c r="K14" s="18">
        <v>219.9385</v>
      </c>
      <c r="L14" s="225">
        <v>-15.891118907380175</v>
      </c>
    </row>
    <row r="15" spans="2:12" s="7" customFormat="1" ht="15" customHeight="1">
      <c r="B15" s="143" t="s">
        <v>174</v>
      </c>
      <c r="C15" s="15">
        <v>1.3219</v>
      </c>
      <c r="D15" s="17">
        <v>42.07867583834911</v>
      </c>
      <c r="E15" s="15">
        <v>15.2851</v>
      </c>
      <c r="F15" s="142">
        <v>33.10257147086739</v>
      </c>
      <c r="H15" s="133" t="s">
        <v>175</v>
      </c>
      <c r="I15" s="18">
        <v>4.3135</v>
      </c>
      <c r="J15" s="17">
        <v>5.529051987767588</v>
      </c>
      <c r="K15" s="18">
        <v>42.4977</v>
      </c>
      <c r="L15" s="225">
        <v>9.82311061723928</v>
      </c>
    </row>
    <row r="16" spans="2:12" s="7" customFormat="1" ht="15" customHeight="1">
      <c r="B16" s="13" t="s">
        <v>176</v>
      </c>
      <c r="C16" s="15">
        <v>9.1381</v>
      </c>
      <c r="D16" s="17">
        <v>35.890610593938675</v>
      </c>
      <c r="E16" s="15">
        <v>63.6428</v>
      </c>
      <c r="F16" s="142">
        <v>8.539336956836891</v>
      </c>
      <c r="H16" s="133" t="s">
        <v>177</v>
      </c>
      <c r="I16" s="18">
        <v>2.8303</v>
      </c>
      <c r="J16" s="17">
        <v>-50.93014788744604</v>
      </c>
      <c r="K16" s="18">
        <v>26.8954</v>
      </c>
      <c r="L16" s="225">
        <v>-17.76967903287941</v>
      </c>
    </row>
    <row r="17" spans="2:12" s="7" customFormat="1" ht="15" customHeight="1">
      <c r="B17" s="13" t="s">
        <v>178</v>
      </c>
      <c r="C17" s="15">
        <v>6.593</v>
      </c>
      <c r="D17" s="216">
        <v>-29.200403771396665</v>
      </c>
      <c r="E17" s="15">
        <v>97.1621</v>
      </c>
      <c r="F17" s="142">
        <v>56.061131723927474</v>
      </c>
      <c r="H17" s="133" t="s">
        <v>179</v>
      </c>
      <c r="I17" s="18">
        <v>3.3584</v>
      </c>
      <c r="J17" s="226">
        <v>-30.848741918214387</v>
      </c>
      <c r="K17" s="18">
        <v>19.3331</v>
      </c>
      <c r="L17" s="225">
        <v>-32.96753971721206</v>
      </c>
    </row>
    <row r="18" spans="2:12" s="7" customFormat="1" ht="15" customHeight="1">
      <c r="B18" s="144" t="s">
        <v>180</v>
      </c>
      <c r="C18" s="221">
        <v>26.5203</v>
      </c>
      <c r="D18" s="221">
        <v>-2.9324890653880686</v>
      </c>
      <c r="E18" s="221">
        <v>301.7455</v>
      </c>
      <c r="F18" s="222">
        <v>11.107940350255745</v>
      </c>
      <c r="H18" s="133" t="s">
        <v>181</v>
      </c>
      <c r="I18" s="18">
        <v>9.2006</v>
      </c>
      <c r="J18" s="204">
        <v>-15.347741680237746</v>
      </c>
      <c r="K18" s="18">
        <v>61.6898</v>
      </c>
      <c r="L18" s="225">
        <v>120.23183500944265</v>
      </c>
    </row>
    <row r="19" spans="2:12" s="7" customFormat="1" ht="15" customHeight="1">
      <c r="B19" s="145"/>
      <c r="C19" s="146"/>
      <c r="D19" s="146"/>
      <c r="E19" s="146"/>
      <c r="F19" s="147"/>
      <c r="H19" s="133" t="s">
        <v>182</v>
      </c>
      <c r="I19" s="227">
        <v>5.9528</v>
      </c>
      <c r="J19" s="226">
        <v>0</v>
      </c>
      <c r="K19" s="228">
        <v>61.6156</v>
      </c>
      <c r="L19" s="225">
        <v>0</v>
      </c>
    </row>
    <row r="20" spans="8:12" s="7" customFormat="1" ht="15" customHeight="1">
      <c r="H20" s="148" t="s">
        <v>183</v>
      </c>
      <c r="I20" s="19">
        <v>28.5004</v>
      </c>
      <c r="J20" s="229">
        <v>-5.62250192891652</v>
      </c>
      <c r="K20" s="19">
        <v>384.8859</v>
      </c>
      <c r="L20" s="230">
        <v>23.233208419995705</v>
      </c>
    </row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pans="3:11" ht="14.25">
      <c r="C34" s="7"/>
      <c r="D34" s="7"/>
      <c r="E34" s="7"/>
      <c r="I34" s="7"/>
      <c r="J34" s="7"/>
      <c r="K34" s="7"/>
    </row>
    <row r="35" spans="9:11" ht="14.25">
      <c r="I35" s="7"/>
      <c r="J35" s="7"/>
      <c r="K35" s="7"/>
    </row>
    <row r="36" spans="9:11" ht="14.25">
      <c r="I36" s="7"/>
      <c r="J36" s="7"/>
      <c r="K36" s="7"/>
    </row>
    <row r="37" spans="9:11" ht="14.25">
      <c r="I37" s="7"/>
      <c r="J37" s="7"/>
      <c r="K37" s="7"/>
    </row>
  </sheetData>
  <sheetProtection/>
  <mergeCells count="2">
    <mergeCell ref="B1:F1"/>
    <mergeCell ref="H1:L1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B1">
      <selection activeCell="C9" sqref="C9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550" t="s">
        <v>184</v>
      </c>
      <c r="C1" s="550"/>
      <c r="D1" s="550"/>
      <c r="E1" s="113"/>
      <c r="F1" s="550" t="s">
        <v>185</v>
      </c>
      <c r="G1" s="550"/>
      <c r="H1" s="550"/>
      <c r="I1" s="550"/>
      <c r="J1" s="550"/>
    </row>
    <row r="2" spans="2:10" s="7" customFormat="1" ht="12.75" customHeight="1">
      <c r="B2" s="22" t="s">
        <v>186</v>
      </c>
      <c r="D2" s="7" t="s">
        <v>20</v>
      </c>
      <c r="F2" s="114"/>
      <c r="J2" s="7" t="s">
        <v>20</v>
      </c>
    </row>
    <row r="3" spans="2:10" s="7" customFormat="1" ht="12.75" customHeight="1">
      <c r="B3" s="561" t="s">
        <v>21</v>
      </c>
      <c r="C3" s="10" t="s">
        <v>187</v>
      </c>
      <c r="D3" s="4" t="s">
        <v>188</v>
      </c>
      <c r="E3" s="20"/>
      <c r="F3" s="562" t="s">
        <v>138</v>
      </c>
      <c r="G3" s="559" t="s">
        <v>189</v>
      </c>
      <c r="H3" s="559"/>
      <c r="I3" s="559" t="s">
        <v>190</v>
      </c>
      <c r="J3" s="560"/>
    </row>
    <row r="4" spans="2:10" s="7" customFormat="1" ht="12.75" customHeight="1">
      <c r="B4" s="561"/>
      <c r="C4" s="10" t="s">
        <v>191</v>
      </c>
      <c r="D4" s="4" t="s">
        <v>192</v>
      </c>
      <c r="E4" s="20"/>
      <c r="F4" s="563"/>
      <c r="G4" s="115" t="s">
        <v>193</v>
      </c>
      <c r="H4" s="115" t="s">
        <v>188</v>
      </c>
      <c r="I4" s="115" t="s">
        <v>193</v>
      </c>
      <c r="J4" s="116" t="s">
        <v>188</v>
      </c>
    </row>
    <row r="5" spans="2:10" s="7" customFormat="1" ht="12.75" customHeight="1">
      <c r="B5" s="110" t="s">
        <v>194</v>
      </c>
      <c r="C5" s="219">
        <v>21266.2108347204</v>
      </c>
      <c r="D5" s="234">
        <v>916.6515949843001</v>
      </c>
      <c r="E5" s="117">
        <f>(C5/(C5-D5)-1)*100</f>
        <v>4.504528005669917</v>
      </c>
      <c r="F5" s="564"/>
      <c r="G5" s="118" t="s">
        <v>195</v>
      </c>
      <c r="H5" s="118" t="s">
        <v>192</v>
      </c>
      <c r="I5" s="118" t="s">
        <v>195</v>
      </c>
      <c r="J5" s="119" t="s">
        <v>192</v>
      </c>
    </row>
    <row r="6" spans="2:10" s="7" customFormat="1" ht="15.75" customHeight="1">
      <c r="B6" s="13" t="s">
        <v>196</v>
      </c>
      <c r="C6" s="220">
        <v>21258.4753707669</v>
      </c>
      <c r="D6" s="234">
        <v>916.5667223406</v>
      </c>
      <c r="E6" s="117">
        <f aca="true" t="shared" si="0" ref="E6:E12">(C6/(C6-D6)-1)*100</f>
        <v>4.50580492805186</v>
      </c>
      <c r="F6" s="120" t="s">
        <v>197</v>
      </c>
      <c r="G6" s="121">
        <v>21266.2108347204</v>
      </c>
      <c r="H6" s="122">
        <v>916.6515949843001</v>
      </c>
      <c r="I6" s="121">
        <v>20377.4257522887</v>
      </c>
      <c r="J6" s="122">
        <v>2381.4151624819</v>
      </c>
    </row>
    <row r="7" spans="2:10" s="7" customFormat="1" ht="12.75" customHeight="1">
      <c r="B7" s="13" t="s">
        <v>198</v>
      </c>
      <c r="C7" s="220">
        <v>6880.6226609457</v>
      </c>
      <c r="D7" s="234">
        <v>341.67833843069997</v>
      </c>
      <c r="E7" s="117">
        <f t="shared" si="0"/>
        <v>5.225282883266447</v>
      </c>
      <c r="F7" s="123" t="s">
        <v>199</v>
      </c>
      <c r="G7" s="124">
        <v>9040.604421869799</v>
      </c>
      <c r="H7" s="124">
        <v>137.1998956191</v>
      </c>
      <c r="I7" s="124">
        <v>11307.2197986841</v>
      </c>
      <c r="J7" s="125">
        <v>1074.950052472</v>
      </c>
    </row>
    <row r="8" spans="2:10" s="7" customFormat="1" ht="12.75" customHeight="1">
      <c r="B8" s="13" t="s">
        <v>200</v>
      </c>
      <c r="C8" s="220">
        <v>7.735463953499999</v>
      </c>
      <c r="D8" s="234">
        <v>0.0848726437</v>
      </c>
      <c r="E8" s="117">
        <f t="shared" si="0"/>
        <v>1.1093605744079138</v>
      </c>
      <c r="F8" s="123" t="s">
        <v>201</v>
      </c>
      <c r="G8" s="124">
        <v>1842.2715859983</v>
      </c>
      <c r="H8" s="124">
        <v>83.4458922713</v>
      </c>
      <c r="I8" s="124">
        <v>2047.7764857838001</v>
      </c>
      <c r="J8" s="125">
        <v>143.6871428181</v>
      </c>
    </row>
    <row r="9" spans="2:10" s="7" customFormat="1" ht="12.75" customHeight="1">
      <c r="B9" s="13" t="s">
        <v>202</v>
      </c>
      <c r="C9" s="124">
        <v>20377.4257522887</v>
      </c>
      <c r="D9" s="235">
        <v>2381.4151624819</v>
      </c>
      <c r="E9" s="117">
        <f t="shared" si="0"/>
        <v>13.233017121198888</v>
      </c>
      <c r="F9" s="123" t="s">
        <v>203</v>
      </c>
      <c r="G9" s="124">
        <v>1857.6205233946</v>
      </c>
      <c r="H9" s="124">
        <v>124.0887506545</v>
      </c>
      <c r="I9" s="124">
        <v>1698.090874735</v>
      </c>
      <c r="J9" s="125">
        <v>143.20372665850002</v>
      </c>
    </row>
    <row r="10" spans="2:10" s="7" customFormat="1" ht="12.75" customHeight="1">
      <c r="B10" s="13" t="s">
        <v>204</v>
      </c>
      <c r="C10" s="124">
        <v>20375.8948322106</v>
      </c>
      <c r="D10" s="235">
        <v>2380.6631965953</v>
      </c>
      <c r="E10" s="117">
        <f t="shared" si="0"/>
        <v>13.229411239606414</v>
      </c>
      <c r="F10" s="123" t="s">
        <v>205</v>
      </c>
      <c r="G10" s="124">
        <v>937.1076873741999</v>
      </c>
      <c r="H10" s="124">
        <v>-51.018734086900004</v>
      </c>
      <c r="I10" s="124">
        <v>1091.1677205664</v>
      </c>
      <c r="J10" s="125">
        <v>132.905505928</v>
      </c>
    </row>
    <row r="11" spans="2:10" s="7" customFormat="1" ht="12.75" customHeight="1">
      <c r="B11" s="13" t="s">
        <v>206</v>
      </c>
      <c r="C11" s="124">
        <v>7279.3209437191</v>
      </c>
      <c r="D11" s="235">
        <v>927.8337967630001</v>
      </c>
      <c r="E11" s="117">
        <f t="shared" si="0"/>
        <v>14.608134682405161</v>
      </c>
      <c r="F11" s="123" t="s">
        <v>207</v>
      </c>
      <c r="G11" s="124">
        <v>1280.6688469209</v>
      </c>
      <c r="H11" s="124">
        <v>-27.849402442</v>
      </c>
      <c r="I11" s="124">
        <v>1524.7643122091001</v>
      </c>
      <c r="J11" s="125">
        <v>150.8412279142</v>
      </c>
    </row>
    <row r="12" spans="2:10" s="7" customFormat="1" ht="12.75" customHeight="1">
      <c r="B12" s="13" t="s">
        <v>208</v>
      </c>
      <c r="C12" s="137">
        <v>1.5309200780999999</v>
      </c>
      <c r="D12" s="235">
        <v>0.7519658866</v>
      </c>
      <c r="E12" s="117">
        <f t="shared" si="0"/>
        <v>96.53531553016876</v>
      </c>
      <c r="F12" s="123" t="s">
        <v>209</v>
      </c>
      <c r="G12" s="124">
        <v>824.438826501</v>
      </c>
      <c r="H12" s="124">
        <v>62.180404069299996</v>
      </c>
      <c r="I12" s="124">
        <v>3511.4716400959</v>
      </c>
      <c r="J12" s="125">
        <v>396.9551212277</v>
      </c>
    </row>
    <row r="13" spans="2:10" s="7" customFormat="1" ht="12.75" customHeight="1">
      <c r="B13" s="110"/>
      <c r="C13" s="126"/>
      <c r="D13" s="126"/>
      <c r="E13" s="117"/>
      <c r="F13" s="123" t="s">
        <v>210</v>
      </c>
      <c r="G13" s="124">
        <v>1675.4076145214</v>
      </c>
      <c r="H13" s="124">
        <v>-95.76255966789999</v>
      </c>
      <c r="I13" s="124">
        <v>862.3897917759</v>
      </c>
      <c r="J13" s="125">
        <v>54.1535385354</v>
      </c>
    </row>
    <row r="14" spans="2:10" s="7" customFormat="1" ht="12.75" customHeight="1">
      <c r="B14" s="13"/>
      <c r="E14" s="117"/>
      <c r="F14" s="123" t="s">
        <v>211</v>
      </c>
      <c r="G14" s="124">
        <v>623.0893371594</v>
      </c>
      <c r="H14" s="124">
        <v>42.1155448208</v>
      </c>
      <c r="I14" s="124">
        <v>571.558973518</v>
      </c>
      <c r="J14" s="125">
        <v>53.203789390100006</v>
      </c>
    </row>
    <row r="15" spans="2:10" s="7" customFormat="1" ht="12.75" customHeight="1">
      <c r="B15" s="127"/>
      <c r="E15" s="129"/>
      <c r="F15" s="123" t="s">
        <v>212</v>
      </c>
      <c r="G15" s="124">
        <v>5700.751687505301</v>
      </c>
      <c r="H15" s="124">
        <v>63.502153168</v>
      </c>
      <c r="I15" s="124">
        <v>5303.1036825183</v>
      </c>
      <c r="J15" s="125">
        <v>594.9812823653999</v>
      </c>
    </row>
    <row r="16" spans="1:10" s="7" customFormat="1" ht="12.75" customHeight="1">
      <c r="A16" s="128"/>
      <c r="B16" s="128"/>
      <c r="E16" s="129"/>
      <c r="F16" s="123" t="s">
        <v>213</v>
      </c>
      <c r="G16" s="124">
        <v>485.206</v>
      </c>
      <c r="H16" s="124">
        <v>137.9632</v>
      </c>
      <c r="I16" s="124">
        <v>477.9259</v>
      </c>
      <c r="J16" s="125">
        <v>85.5409</v>
      </c>
    </row>
    <row r="17" spans="1:10" s="7" customFormat="1" ht="12.75" customHeight="1">
      <c r="A17" s="128"/>
      <c r="B17" s="128"/>
      <c r="C17" s="132"/>
      <c r="D17" s="132"/>
      <c r="E17" s="129"/>
      <c r="F17" s="123" t="s">
        <v>214</v>
      </c>
      <c r="G17" s="124">
        <v>14.000332533699998</v>
      </c>
      <c r="H17" s="124">
        <v>1.0132130182999999</v>
      </c>
      <c r="I17" s="124">
        <v>226.4420617403</v>
      </c>
      <c r="J17" s="125">
        <v>1.4318414272</v>
      </c>
    </row>
    <row r="18" spans="1:10" s="7" customFormat="1" ht="12.75" customHeight="1">
      <c r="A18" s="128"/>
      <c r="B18" s="128"/>
      <c r="E18" s="129"/>
      <c r="F18" s="123" t="s">
        <v>215</v>
      </c>
      <c r="G18" s="124">
        <v>1300.6531</v>
      </c>
      <c r="H18" s="124">
        <v>-100.2749</v>
      </c>
      <c r="I18" s="124">
        <v>1025.4746</v>
      </c>
      <c r="J18" s="125">
        <v>107.3353</v>
      </c>
    </row>
    <row r="19" spans="1:10" s="7" customFormat="1" ht="12.75" customHeight="1">
      <c r="A19" s="128"/>
      <c r="B19" s="128"/>
      <c r="C19" s="390">
        <v>22222.8799693967</v>
      </c>
      <c r="D19" s="218">
        <v>1122.4645830724999</v>
      </c>
      <c r="E19" s="391">
        <f>(C19/(C19-D19)-1)*100</f>
        <v>5.319632635289251</v>
      </c>
      <c r="F19" s="123" t="s">
        <v>216</v>
      </c>
      <c r="G19" s="124">
        <v>1020.1826193770999</v>
      </c>
      <c r="H19" s="124">
        <v>-44.19424311</v>
      </c>
      <c r="I19" s="124">
        <v>1010.1705104905</v>
      </c>
      <c r="J19" s="125">
        <v>74.7215960488</v>
      </c>
    </row>
    <row r="20" spans="2:10" s="7" customFormat="1" ht="12.75" customHeight="1">
      <c r="B20" s="130"/>
      <c r="C20" s="390">
        <v>21264.1916656407</v>
      </c>
      <c r="D20" s="218">
        <v>2600.424485759</v>
      </c>
      <c r="E20" s="391">
        <f>(C20/(C20-D20)-1)*100</f>
        <v>13.933009668927298</v>
      </c>
      <c r="F20" s="123" t="s">
        <v>217</v>
      </c>
      <c r="G20" s="124">
        <v>521.3744320000001</v>
      </c>
      <c r="H20" s="124">
        <v>-6.094742</v>
      </c>
      <c r="I20" s="124">
        <v>375.978091</v>
      </c>
      <c r="J20" s="125">
        <v>27.448428000000003</v>
      </c>
    </row>
    <row r="21" spans="2:10" s="7" customFormat="1" ht="12.75" customHeight="1">
      <c r="B21" s="130"/>
      <c r="C21" s="3"/>
      <c r="D21" s="3"/>
      <c r="E21" s="131"/>
      <c r="F21" s="123" t="s">
        <v>218</v>
      </c>
      <c r="G21" s="124">
        <v>530.1458349854</v>
      </c>
      <c r="H21" s="124">
        <v>28.888756473599997</v>
      </c>
      <c r="I21" s="124">
        <v>527.5431878434</v>
      </c>
      <c r="J21" s="125">
        <v>23.510504910199998</v>
      </c>
    </row>
    <row r="22" spans="2:10" s="7" customFormat="1" ht="12.75" customHeight="1">
      <c r="B22" s="130"/>
      <c r="C22" s="207"/>
      <c r="D22" s="132"/>
      <c r="E22" s="117"/>
      <c r="F22" s="133" t="s">
        <v>219</v>
      </c>
      <c r="G22" s="124">
        <v>534.3256891296</v>
      </c>
      <c r="H22" s="124">
        <v>78.7255749767</v>
      </c>
      <c r="I22" s="124">
        <v>435.7088839447</v>
      </c>
      <c r="J22" s="125">
        <v>39.234173041700004</v>
      </c>
    </row>
    <row r="23" spans="2:10" s="7" customFormat="1" ht="12.75" customHeight="1">
      <c r="B23" s="130"/>
      <c r="C23" s="207"/>
      <c r="D23" s="207"/>
      <c r="E23" s="117"/>
      <c r="F23" s="133" t="s">
        <v>220</v>
      </c>
      <c r="G23" s="124">
        <v>353.6842694407</v>
      </c>
      <c r="H23" s="124">
        <v>31.2808771268</v>
      </c>
      <c r="I23" s="124">
        <v>300.65180437099997</v>
      </c>
      <c r="J23" s="125">
        <v>95.6344168133</v>
      </c>
    </row>
    <row r="24" spans="3:10" s="7" customFormat="1" ht="12.75" customHeight="1">
      <c r="C24" s="207"/>
      <c r="D24" s="207"/>
      <c r="E24" s="117"/>
      <c r="F24" s="133" t="s">
        <v>221</v>
      </c>
      <c r="G24" s="124">
        <v>204.3655199183</v>
      </c>
      <c r="H24" s="124">
        <v>-46.0118956631</v>
      </c>
      <c r="I24" s="124">
        <v>215.2877451019</v>
      </c>
      <c r="J24" s="125">
        <v>18.4103335034</v>
      </c>
    </row>
    <row r="25" spans="3:10" s="7" customFormat="1" ht="12.75" customHeight="1">
      <c r="C25" s="207"/>
      <c r="D25" s="207"/>
      <c r="E25" s="131"/>
      <c r="F25" s="133" t="s">
        <v>222</v>
      </c>
      <c r="G25" s="124">
        <v>350.758568</v>
      </c>
      <c r="H25" s="124">
        <v>-53.754231999999995</v>
      </c>
      <c r="I25" s="124">
        <v>339.287348</v>
      </c>
      <c r="J25" s="125">
        <v>24.199248</v>
      </c>
    </row>
    <row r="26" spans="3:10" s="7" customFormat="1" ht="12.75" customHeight="1">
      <c r="C26" s="207"/>
      <c r="D26" s="207"/>
      <c r="E26" s="117"/>
      <c r="F26" s="172" t="s">
        <v>287</v>
      </c>
      <c r="G26" s="124">
        <v>114.2912713385</v>
      </c>
      <c r="H26" s="124">
        <v>-41.523330219</v>
      </c>
      <c r="I26" s="124">
        <v>120.84747871069999</v>
      </c>
      <c r="J26" s="125">
        <v>-1.2869376193</v>
      </c>
    </row>
    <row r="27" spans="3:10" s="7" customFormat="1" ht="12.75" customHeight="1">
      <c r="C27" s="207"/>
      <c r="D27" s="207"/>
      <c r="E27" s="117"/>
      <c r="F27" s="172" t="s">
        <v>346</v>
      </c>
      <c r="G27" s="124">
        <v>151.5299016103</v>
      </c>
      <c r="H27" s="124">
        <v>46.3737696296</v>
      </c>
      <c r="I27" s="124">
        <v>120.9213354795</v>
      </c>
      <c r="J27" s="125">
        <v>46.6345100605</v>
      </c>
    </row>
    <row r="28" spans="3:10" s="7" customFormat="1" ht="12.75" customHeight="1">
      <c r="C28" s="207"/>
      <c r="D28" s="207"/>
      <c r="E28" s="117"/>
      <c r="F28" s="179" t="s">
        <v>347</v>
      </c>
      <c r="G28" s="124">
        <v>120.2341491717</v>
      </c>
      <c r="H28" s="124">
        <v>31.1101049351</v>
      </c>
      <c r="I28" s="124">
        <v>126.8647358363</v>
      </c>
      <c r="J28" s="125">
        <v>52.1669681796</v>
      </c>
    </row>
    <row r="29" spans="2:10" s="7" customFormat="1" ht="12.75" customHeight="1">
      <c r="B29" s="26"/>
      <c r="C29" s="207"/>
      <c r="D29" s="207"/>
      <c r="E29" s="26"/>
      <c r="F29" s="133" t="s">
        <v>223</v>
      </c>
      <c r="G29" s="124">
        <v>4961.3519823439</v>
      </c>
      <c r="H29" s="124">
        <v>143.5799416712</v>
      </c>
      <c r="I29" s="124">
        <v>2960.8157943503</v>
      </c>
      <c r="J29" s="125">
        <v>709.5647871745</v>
      </c>
    </row>
    <row r="30" spans="1:10" s="7" customFormat="1" ht="12.75" customHeight="1">
      <c r="A30" s="3"/>
      <c r="B30" s="3"/>
      <c r="C30" s="207"/>
      <c r="D30" s="207"/>
      <c r="E30" s="26"/>
      <c r="F30" s="123" t="s">
        <v>224</v>
      </c>
      <c r="G30" s="124">
        <v>3755.2193386202002</v>
      </c>
      <c r="H30" s="124">
        <v>104.7646400245</v>
      </c>
      <c r="I30" s="124">
        <v>2244.8611639812</v>
      </c>
      <c r="J30" s="125">
        <v>638.9315947849</v>
      </c>
    </row>
    <row r="31" spans="1:10" s="7" customFormat="1" ht="12.75" customHeight="1">
      <c r="A31" s="3"/>
      <c r="B31" s="134"/>
      <c r="C31" s="135"/>
      <c r="D31" s="3"/>
      <c r="E31" s="26"/>
      <c r="F31" s="123" t="s">
        <v>225</v>
      </c>
      <c r="G31" s="124">
        <v>2403.8375566202</v>
      </c>
      <c r="H31" s="124">
        <v>70.22559002450001</v>
      </c>
      <c r="I31" s="124">
        <v>1272.5127499812</v>
      </c>
      <c r="J31" s="125">
        <v>208.45489078490002</v>
      </c>
    </row>
    <row r="32" spans="1:10" s="7" customFormat="1" ht="12.75" customHeight="1">
      <c r="A32" s="3"/>
      <c r="B32" s="134"/>
      <c r="C32" s="3"/>
      <c r="D32" s="3"/>
      <c r="E32" s="26"/>
      <c r="F32" s="123" t="s">
        <v>226</v>
      </c>
      <c r="G32" s="124">
        <v>112.7816</v>
      </c>
      <c r="H32" s="124">
        <v>3.9952</v>
      </c>
      <c r="I32" s="124">
        <v>94.153</v>
      </c>
      <c r="J32" s="125">
        <v>2.9216</v>
      </c>
    </row>
    <row r="33" spans="1:10" s="7" customFormat="1" ht="12.75" customHeight="1">
      <c r="A33" s="3"/>
      <c r="B33" s="134"/>
      <c r="C33" s="3"/>
      <c r="D33" s="3"/>
      <c r="E33" s="26"/>
      <c r="F33" s="123" t="s">
        <v>227</v>
      </c>
      <c r="G33" s="124">
        <v>173.128682</v>
      </c>
      <c r="H33" s="124">
        <v>0.38275</v>
      </c>
      <c r="I33" s="124">
        <v>115.76601399999998</v>
      </c>
      <c r="J33" s="125">
        <v>11.171704</v>
      </c>
    </row>
    <row r="34" spans="1:10" s="7" customFormat="1" ht="12.75" customHeight="1">
      <c r="A34" s="3"/>
      <c r="B34" s="134"/>
      <c r="C34" s="3"/>
      <c r="D34" s="3"/>
      <c r="E34" s="26"/>
      <c r="F34" s="123" t="s">
        <v>228</v>
      </c>
      <c r="G34" s="124">
        <v>989.4239</v>
      </c>
      <c r="H34" s="124">
        <v>-31.824</v>
      </c>
      <c r="I34" s="124">
        <v>692.6831</v>
      </c>
      <c r="J34" s="125">
        <v>363.0207</v>
      </c>
    </row>
    <row r="35" spans="1:10" s="7" customFormat="1" ht="12.75" customHeight="1">
      <c r="A35" s="3"/>
      <c r="B35" s="134"/>
      <c r="C35" s="3"/>
      <c r="D35" s="3"/>
      <c r="F35" s="123" t="s">
        <v>229</v>
      </c>
      <c r="G35" s="124">
        <v>991.2668</v>
      </c>
      <c r="H35" s="124">
        <v>29.6157</v>
      </c>
      <c r="I35" s="124">
        <v>569.3803</v>
      </c>
      <c r="J35" s="125">
        <v>53.3034</v>
      </c>
    </row>
    <row r="36" spans="2:14" ht="12.75" customHeight="1">
      <c r="B36" s="134"/>
      <c r="F36" s="123" t="s">
        <v>230</v>
      </c>
      <c r="G36" s="124">
        <v>214.8658437237</v>
      </c>
      <c r="H36" s="124">
        <v>9.1996016467</v>
      </c>
      <c r="I36" s="124">
        <v>146.5743303691</v>
      </c>
      <c r="J36" s="125">
        <v>17.329792389599998</v>
      </c>
      <c r="K36" s="7"/>
      <c r="L36" s="7"/>
      <c r="M36" s="7"/>
      <c r="N36" s="7"/>
    </row>
    <row r="37" spans="2:14" ht="14.25">
      <c r="B37" s="134"/>
      <c r="F37" s="123" t="s">
        <v>231</v>
      </c>
      <c r="G37" s="124">
        <v>690.3795</v>
      </c>
      <c r="H37" s="124">
        <v>3.1241</v>
      </c>
      <c r="I37" s="124">
        <v>361.567</v>
      </c>
      <c r="J37" s="125">
        <v>54.8869</v>
      </c>
      <c r="K37" s="7"/>
      <c r="L37" s="7"/>
      <c r="M37" s="7"/>
      <c r="N37" s="7"/>
    </row>
    <row r="38" spans="2:14" ht="14.25">
      <c r="B38" s="135"/>
      <c r="F38" s="123" t="s">
        <v>232</v>
      </c>
      <c r="G38" s="124">
        <v>264.3892720462</v>
      </c>
      <c r="H38" s="124">
        <v>54.908619769299996</v>
      </c>
      <c r="I38" s="124">
        <v>355.64881509329996</v>
      </c>
      <c r="J38" s="125">
        <v>6.1142613164</v>
      </c>
      <c r="K38" s="7"/>
      <c r="L38" s="7"/>
      <c r="M38" s="7"/>
      <c r="N38" s="7"/>
    </row>
    <row r="39" spans="6:14" ht="14.25" customHeight="1">
      <c r="F39" s="123" t="s">
        <v>233</v>
      </c>
      <c r="G39" s="124" t="s">
        <v>443</v>
      </c>
      <c r="H39" s="124" t="s">
        <v>443</v>
      </c>
      <c r="I39" s="124">
        <v>17.2</v>
      </c>
      <c r="J39" s="125">
        <v>-15.24</v>
      </c>
      <c r="K39" s="7"/>
      <c r="L39" s="7"/>
      <c r="M39" s="7"/>
      <c r="N39" s="7"/>
    </row>
    <row r="40" spans="6:14" ht="14.25" customHeight="1">
      <c r="F40" s="205" t="s">
        <v>344</v>
      </c>
      <c r="G40" s="124" t="s">
        <v>443</v>
      </c>
      <c r="H40" s="124" t="s">
        <v>443</v>
      </c>
      <c r="I40" s="124">
        <v>133.009874</v>
      </c>
      <c r="J40" s="125">
        <v>26.502323999999998</v>
      </c>
      <c r="K40" s="7"/>
      <c r="L40" s="7"/>
      <c r="M40" s="7"/>
      <c r="N40" s="7"/>
    </row>
    <row r="41" spans="6:14" ht="14.25" customHeight="1">
      <c r="F41" s="206" t="s">
        <v>343</v>
      </c>
      <c r="G41" s="137">
        <v>8.5273383555</v>
      </c>
      <c r="H41" s="137">
        <v>-0.4019748524</v>
      </c>
      <c r="I41" s="137">
        <v>19.3839876427</v>
      </c>
      <c r="J41" s="138">
        <v>-6.3212448464</v>
      </c>
      <c r="K41" s="7"/>
      <c r="L41" s="7"/>
      <c r="M41" s="7"/>
      <c r="N41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D34" sqref="D34"/>
    </sheetView>
  </sheetViews>
  <sheetFormatPr defaultColWidth="9.00390625" defaultRowHeight="14.25"/>
  <cols>
    <col min="1" max="1" width="9.00390625" style="112" customWidth="1"/>
    <col min="2" max="2" width="27.25390625" style="112" customWidth="1"/>
    <col min="3" max="3" width="11.625" style="112" customWidth="1"/>
    <col min="4" max="4" width="16.75390625" style="112" customWidth="1"/>
    <col min="5" max="16384" width="9.00390625" style="112" customWidth="1"/>
  </cols>
  <sheetData>
    <row r="1" spans="2:5" s="5" customFormat="1" ht="29.25" customHeight="1">
      <c r="B1" s="550" t="s">
        <v>14</v>
      </c>
      <c r="C1" s="550"/>
      <c r="D1" s="550"/>
      <c r="E1" s="550"/>
    </row>
    <row r="2" s="7" customFormat="1" ht="15" customHeight="1"/>
    <row r="3" spans="2:5" s="7" customFormat="1" ht="15" customHeight="1">
      <c r="B3" s="108" t="s">
        <v>138</v>
      </c>
      <c r="C3" s="56" t="s">
        <v>234</v>
      </c>
      <c r="D3" s="56" t="s">
        <v>235</v>
      </c>
      <c r="E3" s="109" t="s">
        <v>236</v>
      </c>
    </row>
    <row r="4" spans="2:5" s="7" customFormat="1" ht="15" customHeight="1">
      <c r="B4" s="173" t="s">
        <v>237</v>
      </c>
      <c r="C4" s="403">
        <v>100.2</v>
      </c>
      <c r="D4" s="403">
        <v>102.2</v>
      </c>
      <c r="E4" s="404">
        <v>102.8</v>
      </c>
    </row>
    <row r="5" spans="2:5" s="7" customFormat="1" ht="15" customHeight="1">
      <c r="B5" s="174" t="s">
        <v>288</v>
      </c>
      <c r="C5" s="405">
        <v>101.2</v>
      </c>
      <c r="D5" s="405">
        <v>102.2</v>
      </c>
      <c r="E5" s="406">
        <v>101.4</v>
      </c>
    </row>
    <row r="6" spans="2:5" s="7" customFormat="1" ht="15" customHeight="1">
      <c r="B6" s="174" t="s">
        <v>296</v>
      </c>
      <c r="C6" s="405">
        <v>99.7</v>
      </c>
      <c r="D6" s="405">
        <v>97.3</v>
      </c>
      <c r="E6" s="406">
        <v>99.4</v>
      </c>
    </row>
    <row r="7" spans="2:5" s="7" customFormat="1" ht="15" customHeight="1">
      <c r="B7" s="174" t="s">
        <v>297</v>
      </c>
      <c r="C7" s="405">
        <v>106.6</v>
      </c>
      <c r="D7" s="405">
        <v>106.9</v>
      </c>
      <c r="E7" s="406">
        <v>100.8</v>
      </c>
    </row>
    <row r="8" spans="2:5" s="7" customFormat="1" ht="15" customHeight="1">
      <c r="B8" s="174" t="s">
        <v>298</v>
      </c>
      <c r="C8" s="405">
        <v>100.5</v>
      </c>
      <c r="D8" s="405">
        <v>95.8</v>
      </c>
      <c r="E8" s="406">
        <v>95.2</v>
      </c>
    </row>
    <row r="9" spans="2:5" s="7" customFormat="1" ht="15" customHeight="1">
      <c r="B9" s="174" t="s">
        <v>299</v>
      </c>
      <c r="C9" s="405">
        <v>100.6</v>
      </c>
      <c r="D9" s="405">
        <v>99.6</v>
      </c>
      <c r="E9" s="406">
        <v>102.6</v>
      </c>
    </row>
    <row r="10" spans="2:5" s="7" customFormat="1" ht="15" customHeight="1">
      <c r="B10" s="174" t="s">
        <v>300</v>
      </c>
      <c r="C10" s="405">
        <v>113.5</v>
      </c>
      <c r="D10" s="405">
        <v>108.1</v>
      </c>
      <c r="E10" s="406">
        <v>114.6</v>
      </c>
    </row>
    <row r="11" spans="2:5" s="7" customFormat="1" ht="15" customHeight="1">
      <c r="B11" s="174" t="s">
        <v>301</v>
      </c>
      <c r="C11" s="405">
        <v>103.1</v>
      </c>
      <c r="D11" s="405">
        <v>103.3</v>
      </c>
      <c r="E11" s="406">
        <v>97</v>
      </c>
    </row>
    <row r="12" spans="2:5" s="7" customFormat="1" ht="15" customHeight="1">
      <c r="B12" s="174" t="s">
        <v>289</v>
      </c>
      <c r="C12" s="405">
        <v>100</v>
      </c>
      <c r="D12" s="405">
        <v>100.9</v>
      </c>
      <c r="E12" s="406">
        <v>101.1</v>
      </c>
    </row>
    <row r="13" spans="2:5" s="7" customFormat="1" ht="15" customHeight="1">
      <c r="B13" s="174" t="s">
        <v>290</v>
      </c>
      <c r="C13" s="405">
        <v>99.2</v>
      </c>
      <c r="D13" s="405">
        <v>99.7</v>
      </c>
      <c r="E13" s="406">
        <v>101.8</v>
      </c>
    </row>
    <row r="14" spans="2:7" s="7" customFormat="1" ht="15" customHeight="1">
      <c r="B14" s="174" t="s">
        <v>291</v>
      </c>
      <c r="C14" s="405">
        <v>99.8</v>
      </c>
      <c r="D14" s="405">
        <v>100.9</v>
      </c>
      <c r="E14" s="406">
        <v>101.7</v>
      </c>
      <c r="G14" s="7" t="s">
        <v>345</v>
      </c>
    </row>
    <row r="15" spans="2:5" s="7" customFormat="1" ht="15" customHeight="1">
      <c r="B15" s="174" t="s">
        <v>292</v>
      </c>
      <c r="C15" s="405">
        <v>100</v>
      </c>
      <c r="D15" s="405">
        <v>97.8</v>
      </c>
      <c r="E15" s="406">
        <v>100.6</v>
      </c>
    </row>
    <row r="16" spans="2:5" s="7" customFormat="1" ht="15" customHeight="1">
      <c r="B16" s="174" t="s">
        <v>293</v>
      </c>
      <c r="C16" s="405">
        <v>99.9</v>
      </c>
      <c r="D16" s="405">
        <v>102.9</v>
      </c>
      <c r="E16" s="406">
        <v>102.3</v>
      </c>
    </row>
    <row r="17" spans="2:5" s="7" customFormat="1" ht="15" customHeight="1">
      <c r="B17" s="174" t="s">
        <v>294</v>
      </c>
      <c r="C17" s="405">
        <v>100</v>
      </c>
      <c r="D17" s="405">
        <v>117.3</v>
      </c>
      <c r="E17" s="406">
        <v>118.8</v>
      </c>
    </row>
    <row r="18" spans="2:5" s="7" customFormat="1" ht="15" customHeight="1">
      <c r="B18" s="175" t="s">
        <v>295</v>
      </c>
      <c r="C18" s="407">
        <v>100.2</v>
      </c>
      <c r="D18" s="407">
        <v>102.7</v>
      </c>
      <c r="E18" s="408">
        <v>102.3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C33"/>
  <sheetViews>
    <sheetView tabSelected="1" zoomScalePageLayoutView="0" workbookViewId="0" topLeftCell="L1">
      <selection activeCell="W28" sqref="W28"/>
    </sheetView>
  </sheetViews>
  <sheetFormatPr defaultColWidth="9.00390625" defaultRowHeight="14.25"/>
  <cols>
    <col min="1" max="1" width="2.25390625" style="105" customWidth="1"/>
    <col min="2" max="8" width="11.375" style="105" customWidth="1"/>
    <col min="9" max="9" width="10.125" style="105" customWidth="1"/>
    <col min="10" max="10" width="11.375" style="105" customWidth="1"/>
    <col min="11" max="11" width="10.00390625" style="105" customWidth="1"/>
    <col min="12" max="12" width="12.75390625" style="375" customWidth="1"/>
    <col min="13" max="13" width="9.75390625" style="375" customWidth="1"/>
    <col min="14" max="14" width="11.75390625" style="375" customWidth="1"/>
    <col min="15" max="15" width="10.875" style="375" customWidth="1"/>
    <col min="16" max="16" width="18.50390625" style="375" customWidth="1"/>
    <col min="17" max="17" width="12.125" style="537" customWidth="1"/>
    <col min="18" max="18" width="15.00390625" style="537" customWidth="1"/>
    <col min="19" max="19" width="13.375" style="537" customWidth="1"/>
    <col min="20" max="20" width="18.375" style="537" customWidth="1"/>
    <col min="21" max="21" width="12.125" style="537" customWidth="1"/>
    <col min="22" max="22" width="15.00390625" style="537" customWidth="1"/>
    <col min="23" max="23" width="13.375" style="537" customWidth="1"/>
    <col min="24" max="24" width="18.375" style="537" customWidth="1"/>
    <col min="25" max="25" width="9.625" style="107" customWidth="1"/>
    <col min="26" max="26" width="9.75390625" style="52" customWidth="1"/>
    <col min="27" max="27" width="10.00390625" style="52" customWidth="1"/>
    <col min="28" max="28" width="8.50390625" style="105" customWidth="1"/>
    <col min="29" max="29" width="8.625" style="105" customWidth="1"/>
    <col min="30" max="16384" width="9.00390625" style="105" customWidth="1"/>
  </cols>
  <sheetData>
    <row r="1" spans="2:29" s="53" customFormat="1" ht="29.25" customHeight="1">
      <c r="B1" s="549" t="s">
        <v>448</v>
      </c>
      <c r="C1" s="567"/>
      <c r="D1" s="549"/>
      <c r="E1" s="549"/>
      <c r="F1" s="549"/>
      <c r="G1" s="549" t="s">
        <v>449</v>
      </c>
      <c r="H1" s="549"/>
      <c r="I1" s="549"/>
      <c r="J1" s="549"/>
      <c r="K1" s="549"/>
      <c r="L1" s="549" t="s">
        <v>450</v>
      </c>
      <c r="M1" s="549"/>
      <c r="N1" s="549"/>
      <c r="O1" s="549"/>
      <c r="P1" s="549"/>
      <c r="Q1" s="549" t="s">
        <v>528</v>
      </c>
      <c r="R1" s="549"/>
      <c r="S1" s="549"/>
      <c r="T1" s="549"/>
      <c r="U1" s="549" t="s">
        <v>529</v>
      </c>
      <c r="V1" s="549"/>
      <c r="W1" s="549"/>
      <c r="X1" s="549"/>
      <c r="Y1" s="549" t="s">
        <v>530</v>
      </c>
      <c r="Z1" s="549"/>
      <c r="AA1" s="549"/>
      <c r="AB1" s="549"/>
      <c r="AC1" s="549"/>
    </row>
    <row r="2" spans="6:29" s="6" customFormat="1" ht="15" customHeight="1">
      <c r="F2" s="265" t="s">
        <v>369</v>
      </c>
      <c r="K2" s="6" t="s">
        <v>135</v>
      </c>
      <c r="L2" s="354"/>
      <c r="M2" s="355"/>
      <c r="N2" s="568" t="s">
        <v>454</v>
      </c>
      <c r="O2" s="557"/>
      <c r="P2" s="356" t="s">
        <v>437</v>
      </c>
      <c r="Q2" s="522"/>
      <c r="R2" s="568" t="s">
        <v>454</v>
      </c>
      <c r="S2" s="557"/>
      <c r="T2" s="523" t="s">
        <v>525</v>
      </c>
      <c r="U2" s="522"/>
      <c r="V2" s="585"/>
      <c r="W2" s="585"/>
      <c r="X2" s="523" t="s">
        <v>525</v>
      </c>
      <c r="AA2" s="54"/>
      <c r="AC2" s="6" t="s">
        <v>135</v>
      </c>
    </row>
    <row r="3" spans="2:29" s="55" customFormat="1" ht="25.5" customHeight="1">
      <c r="B3" s="562" t="s">
        <v>238</v>
      </c>
      <c r="C3" s="569" t="s">
        <v>374</v>
      </c>
      <c r="D3" s="562"/>
      <c r="E3" s="559" t="s">
        <v>151</v>
      </c>
      <c r="F3" s="560"/>
      <c r="G3" s="562" t="s">
        <v>238</v>
      </c>
      <c r="H3" s="266" t="s">
        <v>370</v>
      </c>
      <c r="I3" s="266" t="s">
        <v>368</v>
      </c>
      <c r="J3" s="559" t="s">
        <v>4</v>
      </c>
      <c r="K3" s="560" t="s">
        <v>239</v>
      </c>
      <c r="L3" s="573" t="s">
        <v>238</v>
      </c>
      <c r="M3" s="575" t="s">
        <v>392</v>
      </c>
      <c r="N3" s="576"/>
      <c r="O3" s="575" t="s">
        <v>435</v>
      </c>
      <c r="P3" s="577"/>
      <c r="Q3" s="579" t="s">
        <v>238</v>
      </c>
      <c r="R3" s="581" t="s">
        <v>526</v>
      </c>
      <c r="S3" s="582"/>
      <c r="T3" s="583" t="s">
        <v>527</v>
      </c>
      <c r="U3" s="579" t="s">
        <v>238</v>
      </c>
      <c r="V3" s="581" t="s">
        <v>526</v>
      </c>
      <c r="W3" s="582"/>
      <c r="X3" s="583" t="s">
        <v>527</v>
      </c>
      <c r="Y3" s="562" t="s">
        <v>238</v>
      </c>
      <c r="Z3" s="560" t="s">
        <v>28</v>
      </c>
      <c r="AA3" s="561"/>
      <c r="AB3" s="560" t="s">
        <v>29</v>
      </c>
      <c r="AC3" s="566"/>
    </row>
    <row r="4" spans="2:29" s="55" customFormat="1" ht="24.75" customHeight="1">
      <c r="B4" s="563"/>
      <c r="C4" s="379" t="s">
        <v>440</v>
      </c>
      <c r="D4" s="379" t="s">
        <v>441</v>
      </c>
      <c r="E4" s="10" t="s">
        <v>240</v>
      </c>
      <c r="F4" s="4" t="s">
        <v>23</v>
      </c>
      <c r="G4" s="563"/>
      <c r="H4" s="260" t="s">
        <v>23</v>
      </c>
      <c r="I4" s="260" t="s">
        <v>23</v>
      </c>
      <c r="J4" s="56" t="s">
        <v>240</v>
      </c>
      <c r="K4" s="57" t="s">
        <v>23</v>
      </c>
      <c r="L4" s="574"/>
      <c r="M4" s="357" t="s">
        <v>240</v>
      </c>
      <c r="N4" s="358" t="s">
        <v>23</v>
      </c>
      <c r="O4" s="357" t="s">
        <v>240</v>
      </c>
      <c r="P4" s="358" t="s">
        <v>436</v>
      </c>
      <c r="Q4" s="580"/>
      <c r="R4" s="524" t="s">
        <v>240</v>
      </c>
      <c r="S4" s="525" t="s">
        <v>23</v>
      </c>
      <c r="T4" s="584"/>
      <c r="U4" s="580"/>
      <c r="V4" s="524" t="s">
        <v>240</v>
      </c>
      <c r="W4" s="525" t="s">
        <v>23</v>
      </c>
      <c r="X4" s="584"/>
      <c r="Y4" s="564"/>
      <c r="Z4" s="56" t="s">
        <v>241</v>
      </c>
      <c r="AA4" s="56" t="s">
        <v>242</v>
      </c>
      <c r="AB4" s="58" t="s">
        <v>241</v>
      </c>
      <c r="AC4" s="57" t="s">
        <v>242</v>
      </c>
    </row>
    <row r="5" spans="2:29" s="22" customFormat="1" ht="15" customHeight="1">
      <c r="B5" s="59" t="s">
        <v>243</v>
      </c>
      <c r="C5" s="383">
        <v>15.5</v>
      </c>
      <c r="D5" s="384">
        <v>7.3</v>
      </c>
      <c r="E5" s="60">
        <v>200249</v>
      </c>
      <c r="F5" s="62">
        <v>18.198882048436687</v>
      </c>
      <c r="G5" s="59" t="s">
        <v>243</v>
      </c>
      <c r="H5" s="61">
        <v>19.1</v>
      </c>
      <c r="I5" s="62">
        <v>-6</v>
      </c>
      <c r="J5" s="176">
        <v>1293494.2408659027</v>
      </c>
      <c r="K5" s="63">
        <v>9.134290435962612</v>
      </c>
      <c r="L5" s="359" t="s">
        <v>243</v>
      </c>
      <c r="M5" s="360">
        <v>87679</v>
      </c>
      <c r="N5" s="361">
        <v>23.877138699331724</v>
      </c>
      <c r="O5" s="419">
        <v>15580</v>
      </c>
      <c r="P5" s="362">
        <v>33.96388650042992</v>
      </c>
      <c r="Q5" s="526" t="s">
        <v>243</v>
      </c>
      <c r="R5" s="527">
        <v>637470</v>
      </c>
      <c r="S5" s="528">
        <v>4.02</v>
      </c>
      <c r="T5" s="529">
        <v>-0.3639846743295152</v>
      </c>
      <c r="U5" s="526" t="s">
        <v>243</v>
      </c>
      <c r="V5" s="527">
        <v>765831</v>
      </c>
      <c r="W5" s="528">
        <v>7.31</v>
      </c>
      <c r="X5" s="529">
        <v>0.009319664492096535</v>
      </c>
      <c r="Y5" s="64" t="s">
        <v>244</v>
      </c>
      <c r="Z5" s="65">
        <v>5752500</v>
      </c>
      <c r="AA5" s="66">
        <v>-6.57</v>
      </c>
      <c r="AB5" s="67">
        <v>3948879</v>
      </c>
      <c r="AC5" s="68">
        <v>13.62</v>
      </c>
    </row>
    <row r="6" spans="2:29" s="22" customFormat="1" ht="15" customHeight="1">
      <c r="B6" s="69" t="s">
        <v>245</v>
      </c>
      <c r="C6" s="385">
        <v>11.3</v>
      </c>
      <c r="D6" s="386">
        <v>1.9</v>
      </c>
      <c r="E6" s="70">
        <v>223250</v>
      </c>
      <c r="F6" s="72">
        <v>13.683813869170677</v>
      </c>
      <c r="G6" s="69" t="s">
        <v>245</v>
      </c>
      <c r="H6" s="71">
        <v>7.9</v>
      </c>
      <c r="I6" s="72">
        <v>-14.7</v>
      </c>
      <c r="J6" s="177">
        <v>3341912.300042486</v>
      </c>
      <c r="K6" s="73">
        <v>10.141573276644337</v>
      </c>
      <c r="L6" s="363" t="s">
        <v>245</v>
      </c>
      <c r="M6" s="364">
        <v>53584</v>
      </c>
      <c r="N6" s="365">
        <v>36.50583380037705</v>
      </c>
      <c r="O6" s="420">
        <v>13220</v>
      </c>
      <c r="P6" s="366">
        <v>18.565022421524663</v>
      </c>
      <c r="Q6" s="530" t="s">
        <v>245</v>
      </c>
      <c r="R6" s="527">
        <v>60511</v>
      </c>
      <c r="S6" s="528">
        <v>2.57</v>
      </c>
      <c r="T6" s="529">
        <v>2.161354581673308</v>
      </c>
      <c r="U6" s="530" t="s">
        <v>245</v>
      </c>
      <c r="V6" s="527">
        <v>65421</v>
      </c>
      <c r="W6" s="528">
        <v>4.86</v>
      </c>
      <c r="X6" s="529">
        <v>2.9048086359175613</v>
      </c>
      <c r="Y6" s="74" t="s">
        <v>246</v>
      </c>
      <c r="Z6" s="75">
        <v>4427796</v>
      </c>
      <c r="AA6" s="76">
        <v>4.919351972304575</v>
      </c>
      <c r="AB6" s="75">
        <v>2375186</v>
      </c>
      <c r="AC6" s="43">
        <v>3.535808815067698</v>
      </c>
    </row>
    <row r="7" spans="2:29" s="22" customFormat="1" ht="15" customHeight="1">
      <c r="B7" s="69" t="s">
        <v>247</v>
      </c>
      <c r="C7" s="385">
        <v>-14.5</v>
      </c>
      <c r="D7" s="386">
        <v>3.4</v>
      </c>
      <c r="E7" s="70">
        <v>197835</v>
      </c>
      <c r="F7" s="72">
        <v>6.731298352377564</v>
      </c>
      <c r="G7" s="69" t="s">
        <v>247</v>
      </c>
      <c r="H7" s="71">
        <v>11.7</v>
      </c>
      <c r="I7" s="72">
        <v>-8.1</v>
      </c>
      <c r="J7" s="177">
        <v>2197931.5593</v>
      </c>
      <c r="K7" s="73">
        <v>8.399205539283102</v>
      </c>
      <c r="L7" s="363" t="s">
        <v>247</v>
      </c>
      <c r="M7" s="364">
        <v>269832</v>
      </c>
      <c r="N7" s="365">
        <v>1.388001713396818</v>
      </c>
      <c r="O7" s="420">
        <v>8582</v>
      </c>
      <c r="P7" s="366">
        <v>88.44971453667105</v>
      </c>
      <c r="Q7" s="530" t="s">
        <v>247</v>
      </c>
      <c r="R7" s="527">
        <v>39851</v>
      </c>
      <c r="S7" s="528">
        <v>13.14</v>
      </c>
      <c r="T7" s="529">
        <v>4.953617810760676</v>
      </c>
      <c r="U7" s="530" t="s">
        <v>247</v>
      </c>
      <c r="V7" s="527">
        <v>46461</v>
      </c>
      <c r="W7" s="528">
        <v>10.76</v>
      </c>
      <c r="X7" s="529">
        <v>7.117988394584131</v>
      </c>
      <c r="Y7" s="74" t="s">
        <v>248</v>
      </c>
      <c r="Z7" s="75">
        <v>3888972</v>
      </c>
      <c r="AA7" s="393">
        <v>3.0176794868840346</v>
      </c>
      <c r="AB7" s="75">
        <v>2632887</v>
      </c>
      <c r="AC7" s="43">
        <v>13.298979275681617</v>
      </c>
    </row>
    <row r="8" spans="2:29" s="22" customFormat="1" ht="15" customHeight="1">
      <c r="B8" s="69" t="s">
        <v>249</v>
      </c>
      <c r="C8" s="385">
        <v>-2.6</v>
      </c>
      <c r="D8" s="386">
        <v>5.1</v>
      </c>
      <c r="E8" s="70">
        <v>419488</v>
      </c>
      <c r="F8" s="72">
        <v>10.821156747074838</v>
      </c>
      <c r="G8" s="69" t="s">
        <v>249</v>
      </c>
      <c r="H8" s="71">
        <v>14</v>
      </c>
      <c r="I8" s="72">
        <v>0.3</v>
      </c>
      <c r="J8" s="177">
        <v>4672816.243617</v>
      </c>
      <c r="K8" s="73">
        <v>6.65334524918606</v>
      </c>
      <c r="L8" s="363" t="s">
        <v>249</v>
      </c>
      <c r="M8" s="364">
        <v>658703</v>
      </c>
      <c r="N8" s="365">
        <v>0.7183431319332385</v>
      </c>
      <c r="O8" s="420">
        <v>6789.65</v>
      </c>
      <c r="P8" s="366">
        <v>-46.03679860117629</v>
      </c>
      <c r="Q8" s="530" t="s">
        <v>249</v>
      </c>
      <c r="R8" s="527">
        <v>3437</v>
      </c>
      <c r="S8" s="528">
        <v>-22.34</v>
      </c>
      <c r="T8" s="529">
        <v>-27.079812206572768</v>
      </c>
      <c r="U8" s="530" t="s">
        <v>249</v>
      </c>
      <c r="V8" s="527">
        <v>4099</v>
      </c>
      <c r="W8" s="528">
        <v>-21.5</v>
      </c>
      <c r="X8" s="529">
        <v>-25.3092293054234</v>
      </c>
      <c r="Y8" s="74" t="s">
        <v>250</v>
      </c>
      <c r="Z8" s="75">
        <v>4588737</v>
      </c>
      <c r="AA8" s="76">
        <v>7.81743528292245</v>
      </c>
      <c r="AB8" s="75">
        <v>1988781</v>
      </c>
      <c r="AC8" s="43">
        <v>7.0852010693546</v>
      </c>
    </row>
    <row r="9" spans="2:29" s="22" customFormat="1" ht="15" customHeight="1">
      <c r="B9" s="69" t="s">
        <v>251</v>
      </c>
      <c r="C9" s="385">
        <v>20.2</v>
      </c>
      <c r="D9" s="386">
        <v>11</v>
      </c>
      <c r="E9" s="70">
        <v>104830</v>
      </c>
      <c r="F9" s="72">
        <v>23.594048433115617</v>
      </c>
      <c r="G9" s="69" t="s">
        <v>251</v>
      </c>
      <c r="H9" s="71">
        <v>11.8</v>
      </c>
      <c r="I9" s="72">
        <v>-12.2</v>
      </c>
      <c r="J9" s="177">
        <v>417549.8347</v>
      </c>
      <c r="K9" s="73">
        <v>5.970660340486873</v>
      </c>
      <c r="L9" s="363" t="s">
        <v>251</v>
      </c>
      <c r="M9" s="364">
        <v>11683</v>
      </c>
      <c r="N9" s="365">
        <v>0.21444501629781598</v>
      </c>
      <c r="O9" s="421">
        <v>5520</v>
      </c>
      <c r="P9" s="366">
        <v>6.153846153846154</v>
      </c>
      <c r="Q9" s="530" t="s">
        <v>251</v>
      </c>
      <c r="R9" s="527">
        <v>698149</v>
      </c>
      <c r="S9" s="528">
        <v>-6.37</v>
      </c>
      <c r="T9" s="529">
        <v>-15.266968325791865</v>
      </c>
      <c r="U9" s="530" t="s">
        <v>251</v>
      </c>
      <c r="V9" s="527">
        <v>790433</v>
      </c>
      <c r="W9" s="528">
        <v>-8.48</v>
      </c>
      <c r="X9" s="529">
        <v>-17.549549549549553</v>
      </c>
      <c r="Y9" s="74" t="s">
        <v>252</v>
      </c>
      <c r="Z9" s="77">
        <v>6674366</v>
      </c>
      <c r="AA9" s="302">
        <v>1.7898878496776651</v>
      </c>
      <c r="AB9" s="77">
        <v>5434416</v>
      </c>
      <c r="AC9" s="78">
        <v>5.958242311888798</v>
      </c>
    </row>
    <row r="10" spans="2:29" s="22" customFormat="1" ht="15" customHeight="1">
      <c r="B10" s="69" t="s">
        <v>253</v>
      </c>
      <c r="C10" s="385">
        <v>6.1</v>
      </c>
      <c r="D10" s="386">
        <v>2.3</v>
      </c>
      <c r="E10" s="70">
        <v>156700</v>
      </c>
      <c r="F10" s="72">
        <v>25.51061273528235</v>
      </c>
      <c r="G10" s="69" t="s">
        <v>253</v>
      </c>
      <c r="H10" s="71">
        <v>34</v>
      </c>
      <c r="I10" s="72">
        <v>36</v>
      </c>
      <c r="J10" s="177">
        <v>933323.4868194631</v>
      </c>
      <c r="K10" s="73">
        <v>0.06366203695384343</v>
      </c>
      <c r="L10" s="363" t="s">
        <v>253</v>
      </c>
      <c r="M10" s="364">
        <v>27537</v>
      </c>
      <c r="N10" s="365">
        <v>148.68599295583854</v>
      </c>
      <c r="O10" s="420">
        <v>9076.8</v>
      </c>
      <c r="P10" s="366">
        <v>58.99106673673147</v>
      </c>
      <c r="Q10" s="530" t="s">
        <v>253</v>
      </c>
      <c r="R10" s="527">
        <v>26539</v>
      </c>
      <c r="S10" s="528">
        <v>-1.77</v>
      </c>
      <c r="T10" s="529">
        <v>-3.411996066863324</v>
      </c>
      <c r="U10" s="530" t="s">
        <v>253</v>
      </c>
      <c r="V10" s="527">
        <v>30479</v>
      </c>
      <c r="W10" s="528">
        <v>-0.63</v>
      </c>
      <c r="X10" s="529">
        <v>-2.864125122189634</v>
      </c>
      <c r="Y10" s="74" t="s">
        <v>254</v>
      </c>
      <c r="Z10" s="79">
        <v>3342135</v>
      </c>
      <c r="AA10" s="80">
        <v>1.4021573939423826</v>
      </c>
      <c r="AB10" s="79">
        <v>1707193</v>
      </c>
      <c r="AC10" s="43">
        <v>5.8360068317571345</v>
      </c>
    </row>
    <row r="11" spans="2:29" s="22" customFormat="1" ht="15" customHeight="1">
      <c r="B11" s="69" t="s">
        <v>244</v>
      </c>
      <c r="C11" s="385">
        <v>73.6</v>
      </c>
      <c r="D11" s="386">
        <v>19.3</v>
      </c>
      <c r="E11" s="70">
        <v>377096</v>
      </c>
      <c r="F11" s="72">
        <v>13.517483864752904</v>
      </c>
      <c r="G11" s="69" t="s">
        <v>244</v>
      </c>
      <c r="H11" s="71">
        <v>8.9</v>
      </c>
      <c r="I11" s="72">
        <v>13.4</v>
      </c>
      <c r="J11" s="177">
        <v>855213.9525328767</v>
      </c>
      <c r="K11" s="73">
        <v>9.642157743523413</v>
      </c>
      <c r="L11" s="363" t="s">
        <v>244</v>
      </c>
      <c r="M11" s="367">
        <v>137345</v>
      </c>
      <c r="N11" s="365">
        <v>43.63026018572745</v>
      </c>
      <c r="O11" s="420">
        <v>4100</v>
      </c>
      <c r="P11" s="366">
        <v>8.265117507261685</v>
      </c>
      <c r="Q11" s="530" t="s">
        <v>244</v>
      </c>
      <c r="R11" s="527">
        <v>32925</v>
      </c>
      <c r="S11" s="528">
        <v>14.4</v>
      </c>
      <c r="T11" s="529">
        <v>4.189435336976331</v>
      </c>
      <c r="U11" s="530" t="s">
        <v>244</v>
      </c>
      <c r="V11" s="527">
        <v>37598</v>
      </c>
      <c r="W11" s="528">
        <v>13.29</v>
      </c>
      <c r="X11" s="529">
        <v>-5.037720033528927</v>
      </c>
      <c r="Y11" s="81" t="s">
        <v>251</v>
      </c>
      <c r="Z11" s="82">
        <v>1403316</v>
      </c>
      <c r="AA11" s="392">
        <v>-7.1</v>
      </c>
      <c r="AB11" s="83">
        <v>936612</v>
      </c>
      <c r="AC11" s="84">
        <v>7.95</v>
      </c>
    </row>
    <row r="12" spans="2:29" s="22" customFormat="1" ht="15" customHeight="1">
      <c r="B12" s="69" t="s">
        <v>246</v>
      </c>
      <c r="C12" s="385">
        <v>7.9</v>
      </c>
      <c r="D12" s="386">
        <v>8</v>
      </c>
      <c r="E12" s="70">
        <v>300389</v>
      </c>
      <c r="F12" s="72">
        <v>7.32778333571531</v>
      </c>
      <c r="G12" s="69" t="s">
        <v>246</v>
      </c>
      <c r="H12" s="71">
        <v>10.3</v>
      </c>
      <c r="I12" s="72">
        <v>4.3</v>
      </c>
      <c r="J12" s="177">
        <v>2246633.897430111</v>
      </c>
      <c r="K12" s="73">
        <v>10.816269113507232</v>
      </c>
      <c r="L12" s="368" t="s">
        <v>246</v>
      </c>
      <c r="M12" s="367">
        <v>261937</v>
      </c>
      <c r="N12" s="365">
        <v>25.079148302191314</v>
      </c>
      <c r="O12" s="420">
        <v>17000</v>
      </c>
      <c r="P12" s="366">
        <v>-9.574468085106384</v>
      </c>
      <c r="Q12" s="531" t="s">
        <v>246</v>
      </c>
      <c r="R12" s="527">
        <v>1822072</v>
      </c>
      <c r="S12" s="528">
        <v>-2.15</v>
      </c>
      <c r="T12" s="529">
        <v>-9.398148148148152</v>
      </c>
      <c r="U12" s="531" t="s">
        <v>246</v>
      </c>
      <c r="V12" s="527">
        <v>2263624</v>
      </c>
      <c r="W12" s="528">
        <v>-6.33</v>
      </c>
      <c r="X12" s="529">
        <v>-13.268518518518519</v>
      </c>
      <c r="Y12" s="565"/>
      <c r="Z12" s="565"/>
      <c r="AA12" s="565"/>
      <c r="AB12" s="85"/>
      <c r="AC12" s="85"/>
    </row>
    <row r="13" spans="2:29" s="22" customFormat="1" ht="15" customHeight="1">
      <c r="B13" s="69" t="s">
        <v>248</v>
      </c>
      <c r="C13" s="385">
        <v>-7.8</v>
      </c>
      <c r="D13" s="386">
        <v>-4.6</v>
      </c>
      <c r="E13" s="70">
        <v>313328</v>
      </c>
      <c r="F13" s="72">
        <v>4.076318027210888</v>
      </c>
      <c r="G13" s="69" t="s">
        <v>248</v>
      </c>
      <c r="H13" s="71">
        <v>-21.9</v>
      </c>
      <c r="I13" s="72">
        <v>-35.2</v>
      </c>
      <c r="J13" s="177">
        <v>1986152.2596455524</v>
      </c>
      <c r="K13" s="73">
        <v>9.070146127436686</v>
      </c>
      <c r="L13" s="363" t="s">
        <v>248</v>
      </c>
      <c r="M13" s="364">
        <v>48336</v>
      </c>
      <c r="N13" s="365">
        <v>-31.409110259684965</v>
      </c>
      <c r="O13" s="420">
        <v>11610</v>
      </c>
      <c r="P13" s="366">
        <v>3.0168589174800355</v>
      </c>
      <c r="Q13" s="530" t="s">
        <v>248</v>
      </c>
      <c r="R13" s="527">
        <v>886295</v>
      </c>
      <c r="S13" s="528">
        <v>2.54</v>
      </c>
      <c r="T13" s="529">
        <v>7.147335423197504</v>
      </c>
      <c r="U13" s="530" t="s">
        <v>248</v>
      </c>
      <c r="V13" s="527">
        <v>963782</v>
      </c>
      <c r="W13" s="528">
        <v>-5.88</v>
      </c>
      <c r="X13" s="529">
        <v>-1.3417190775681433</v>
      </c>
      <c r="Y13" s="572"/>
      <c r="Z13" s="74"/>
      <c r="AA13" s="74"/>
      <c r="AB13" s="85"/>
      <c r="AC13" s="85"/>
    </row>
    <row r="14" spans="2:29" s="22" customFormat="1" ht="15" customHeight="1">
      <c r="B14" s="69" t="s">
        <v>250</v>
      </c>
      <c r="C14" s="385">
        <v>7.3</v>
      </c>
      <c r="D14" s="386">
        <v>7</v>
      </c>
      <c r="E14" s="70">
        <v>245373</v>
      </c>
      <c r="F14" s="72">
        <v>17.460112303074695</v>
      </c>
      <c r="G14" s="69" t="s">
        <v>250</v>
      </c>
      <c r="H14" s="71">
        <v>-3.2</v>
      </c>
      <c r="I14" s="72">
        <v>-35.9</v>
      </c>
      <c r="J14" s="177">
        <v>2187080.5336304847</v>
      </c>
      <c r="K14" s="73">
        <v>9.7986843339813</v>
      </c>
      <c r="L14" s="363" t="s">
        <v>250</v>
      </c>
      <c r="M14" s="364">
        <v>27318</v>
      </c>
      <c r="N14" s="365">
        <v>-5.145833333333343</v>
      </c>
      <c r="O14" s="420">
        <v>14390</v>
      </c>
      <c r="P14" s="366">
        <v>100.69735006973501</v>
      </c>
      <c r="Q14" s="530" t="s">
        <v>250</v>
      </c>
      <c r="R14" s="527">
        <v>1656419</v>
      </c>
      <c r="S14" s="528">
        <v>-17.92</v>
      </c>
      <c r="T14" s="529">
        <v>-23.28971962616822</v>
      </c>
      <c r="U14" s="530" t="s">
        <v>250</v>
      </c>
      <c r="V14" s="527">
        <v>1848366</v>
      </c>
      <c r="W14" s="528">
        <v>-15.56</v>
      </c>
      <c r="X14" s="529">
        <v>-21.084112149532714</v>
      </c>
      <c r="Y14" s="74"/>
      <c r="Z14" s="86"/>
      <c r="AA14" s="87"/>
      <c r="AB14" s="85"/>
      <c r="AC14" s="85"/>
    </row>
    <row r="15" spans="2:27" s="22" customFormat="1" ht="15" customHeight="1">
      <c r="B15" s="69" t="s">
        <v>252</v>
      </c>
      <c r="C15" s="385">
        <v>5.5</v>
      </c>
      <c r="D15" s="386">
        <v>6.4</v>
      </c>
      <c r="E15" s="70">
        <v>527345</v>
      </c>
      <c r="F15" s="72">
        <v>13.038026236817288</v>
      </c>
      <c r="G15" s="69" t="s">
        <v>252</v>
      </c>
      <c r="H15" s="71">
        <v>-6.3</v>
      </c>
      <c r="I15" s="72">
        <v>-5.9</v>
      </c>
      <c r="J15" s="177">
        <v>1974330.3532642669</v>
      </c>
      <c r="K15" s="73">
        <v>13.274206505407648</v>
      </c>
      <c r="L15" s="363" t="s">
        <v>252</v>
      </c>
      <c r="M15" s="364">
        <v>30001</v>
      </c>
      <c r="N15" s="365">
        <v>45.38185694902111</v>
      </c>
      <c r="O15" s="420">
        <v>13621</v>
      </c>
      <c r="P15" s="366">
        <v>42.03336809176225</v>
      </c>
      <c r="Q15" s="530" t="s">
        <v>252</v>
      </c>
      <c r="R15" s="527">
        <v>179578</v>
      </c>
      <c r="S15" s="528">
        <v>7.11</v>
      </c>
      <c r="T15" s="529">
        <v>0.5727699530516475</v>
      </c>
      <c r="U15" s="530" t="s">
        <v>252</v>
      </c>
      <c r="V15" s="527">
        <v>195880</v>
      </c>
      <c r="W15" s="528">
        <v>3.54</v>
      </c>
      <c r="X15" s="529">
        <v>-2.6879699248120232</v>
      </c>
      <c r="Y15" s="74"/>
      <c r="Z15" s="88"/>
      <c r="AA15" s="89"/>
    </row>
    <row r="16" spans="2:29" s="22" customFormat="1" ht="15" customHeight="1">
      <c r="B16" s="69" t="s">
        <v>254</v>
      </c>
      <c r="C16" s="385">
        <v>8.4</v>
      </c>
      <c r="D16" s="386">
        <v>5.6</v>
      </c>
      <c r="E16" s="70">
        <v>187331</v>
      </c>
      <c r="F16" s="72">
        <v>17.580120761727812</v>
      </c>
      <c r="G16" s="69" t="s">
        <v>254</v>
      </c>
      <c r="H16" s="71">
        <v>3.5</v>
      </c>
      <c r="I16" s="72">
        <v>36.4</v>
      </c>
      <c r="J16" s="177">
        <v>1639067.7208</v>
      </c>
      <c r="K16" s="90">
        <v>9.783725004135974</v>
      </c>
      <c r="L16" s="363" t="s">
        <v>254</v>
      </c>
      <c r="M16" s="364">
        <v>19482</v>
      </c>
      <c r="N16" s="365">
        <v>-7.6419835024177445</v>
      </c>
      <c r="O16" s="420">
        <v>5981</v>
      </c>
      <c r="P16" s="366">
        <v>-33.544444444444444</v>
      </c>
      <c r="Q16" s="530" t="s">
        <v>254</v>
      </c>
      <c r="R16" s="527">
        <v>2361632</v>
      </c>
      <c r="S16" s="528">
        <v>-17.06</v>
      </c>
      <c r="T16" s="529">
        <v>-21.23456790123457</v>
      </c>
      <c r="U16" s="530" t="s">
        <v>254</v>
      </c>
      <c r="V16" s="527">
        <v>2706075</v>
      </c>
      <c r="W16" s="528">
        <v>-17.54</v>
      </c>
      <c r="X16" s="529">
        <v>-21.912878787878782</v>
      </c>
      <c r="Y16" s="74"/>
      <c r="Z16" s="91"/>
      <c r="AA16" s="92"/>
      <c r="AB16" s="85"/>
      <c r="AC16" s="85"/>
    </row>
    <row r="17" spans="2:27" s="22" customFormat="1" ht="15" customHeight="1">
      <c r="B17" s="69" t="s">
        <v>255</v>
      </c>
      <c r="C17" s="385">
        <v>2.9</v>
      </c>
      <c r="D17" s="386">
        <v>13.2</v>
      </c>
      <c r="E17" s="70">
        <v>451259</v>
      </c>
      <c r="F17" s="72">
        <v>19.088008571526586</v>
      </c>
      <c r="G17" s="69" t="s">
        <v>255</v>
      </c>
      <c r="H17" s="71">
        <v>16.7</v>
      </c>
      <c r="I17" s="72">
        <v>70.9</v>
      </c>
      <c r="J17" s="177">
        <v>1669917.5785672667</v>
      </c>
      <c r="K17" s="73">
        <v>29.225406230672746</v>
      </c>
      <c r="L17" s="368" t="s">
        <v>255</v>
      </c>
      <c r="M17" s="367">
        <v>1109690</v>
      </c>
      <c r="N17" s="369">
        <v>-0.974123853787205</v>
      </c>
      <c r="O17" s="420">
        <v>20374.44</v>
      </c>
      <c r="P17" s="366">
        <v>-21.19424460431655</v>
      </c>
      <c r="Q17" s="531" t="s">
        <v>255</v>
      </c>
      <c r="R17" s="527">
        <v>118746</v>
      </c>
      <c r="S17" s="528">
        <v>0.1</v>
      </c>
      <c r="T17" s="529">
        <v>-12.72885789014822</v>
      </c>
      <c r="U17" s="531" t="s">
        <v>255</v>
      </c>
      <c r="V17" s="527">
        <v>134919</v>
      </c>
      <c r="W17" s="528">
        <v>0.92</v>
      </c>
      <c r="X17" s="529">
        <v>-10.84805653710248</v>
      </c>
      <c r="Y17" s="74"/>
      <c r="Z17" s="88"/>
      <c r="AA17" s="93"/>
    </row>
    <row r="18" spans="2:27" s="22" customFormat="1" ht="15" customHeight="1">
      <c r="B18" s="69" t="s">
        <v>256</v>
      </c>
      <c r="C18" s="385">
        <v>8.1</v>
      </c>
      <c r="D18" s="386">
        <v>14.8</v>
      </c>
      <c r="E18" s="70">
        <v>290857</v>
      </c>
      <c r="F18" s="72">
        <v>18.898645278915566</v>
      </c>
      <c r="G18" s="69" t="s">
        <v>256</v>
      </c>
      <c r="H18" s="71">
        <v>-15.9</v>
      </c>
      <c r="I18" s="72">
        <v>-19.5</v>
      </c>
      <c r="J18" s="177">
        <v>525226.033</v>
      </c>
      <c r="K18" s="73">
        <v>-4.026233782845438</v>
      </c>
      <c r="L18" s="368" t="s">
        <v>256</v>
      </c>
      <c r="M18" s="367">
        <v>313997</v>
      </c>
      <c r="N18" s="369">
        <v>18.33894255230142</v>
      </c>
      <c r="O18" s="420">
        <v>15547.88</v>
      </c>
      <c r="P18" s="366">
        <v>-23.007427948895714</v>
      </c>
      <c r="Q18" s="531" t="s">
        <v>256</v>
      </c>
      <c r="R18" s="527">
        <v>348164</v>
      </c>
      <c r="S18" s="528">
        <v>-20.03</v>
      </c>
      <c r="T18" s="529">
        <v>-30.9412780656304</v>
      </c>
      <c r="U18" s="531" t="s">
        <v>256</v>
      </c>
      <c r="V18" s="527">
        <v>422693</v>
      </c>
      <c r="W18" s="528">
        <v>-14</v>
      </c>
      <c r="X18" s="529">
        <v>-25.087108013937282</v>
      </c>
      <c r="Y18" s="74"/>
      <c r="Z18" s="94"/>
      <c r="AA18" s="95"/>
    </row>
    <row r="19" spans="2:27" s="22" customFormat="1" ht="15" customHeight="1">
      <c r="B19" s="96" t="s">
        <v>257</v>
      </c>
      <c r="C19" s="387">
        <v>-8.9</v>
      </c>
      <c r="D19" s="365">
        <v>-2.4</v>
      </c>
      <c r="E19" s="70">
        <v>607269</v>
      </c>
      <c r="F19" s="72">
        <v>19.45437270958695</v>
      </c>
      <c r="G19" s="96" t="s">
        <v>257</v>
      </c>
      <c r="H19" s="209">
        <v>16.4</v>
      </c>
      <c r="I19" s="97">
        <v>21.9</v>
      </c>
      <c r="J19" s="177">
        <v>1160193.80758541</v>
      </c>
      <c r="K19" s="90">
        <v>1.9041298448220232</v>
      </c>
      <c r="L19" s="368" t="s">
        <v>258</v>
      </c>
      <c r="M19" s="367">
        <v>462853</v>
      </c>
      <c r="N19" s="369">
        <v>17.334222280809385</v>
      </c>
      <c r="O19" s="420">
        <v>25701</v>
      </c>
      <c r="P19" s="366">
        <v>-6.779107725788901</v>
      </c>
      <c r="Q19" s="531" t="s">
        <v>258</v>
      </c>
      <c r="R19" s="527">
        <v>226922</v>
      </c>
      <c r="S19" s="528">
        <v>-13.5</v>
      </c>
      <c r="T19" s="529">
        <v>-12.271805273833664</v>
      </c>
      <c r="U19" s="531" t="s">
        <v>258</v>
      </c>
      <c r="V19" s="527">
        <v>265682</v>
      </c>
      <c r="W19" s="528">
        <v>-5.87</v>
      </c>
      <c r="X19" s="529">
        <v>-3.5553278688524586</v>
      </c>
      <c r="Y19" s="74"/>
      <c r="Z19" s="98"/>
      <c r="AA19" s="99"/>
    </row>
    <row r="20" spans="2:27" s="22" customFormat="1" ht="15" customHeight="1">
      <c r="B20" s="100" t="s">
        <v>259</v>
      </c>
      <c r="C20" s="388">
        <v>24.3</v>
      </c>
      <c r="D20" s="372">
        <v>13.4</v>
      </c>
      <c r="E20" s="101">
        <v>294283</v>
      </c>
      <c r="F20" s="102">
        <v>38.31558266983765</v>
      </c>
      <c r="G20" s="100" t="s">
        <v>259</v>
      </c>
      <c r="H20" s="264">
        <v>3.3</v>
      </c>
      <c r="I20" s="103">
        <v>43.8</v>
      </c>
      <c r="J20" s="178">
        <v>808110.3268555638</v>
      </c>
      <c r="K20" s="104">
        <v>12.5</v>
      </c>
      <c r="L20" s="370" t="s">
        <v>259</v>
      </c>
      <c r="M20" s="371">
        <v>13711016</v>
      </c>
      <c r="N20" s="372">
        <v>-4.196584382684975</v>
      </c>
      <c r="O20" s="422">
        <v>39575.37</v>
      </c>
      <c r="P20" s="373">
        <v>4.1457105263157965</v>
      </c>
      <c r="Q20" s="532" t="s">
        <v>259</v>
      </c>
      <c r="R20" s="533">
        <v>67488</v>
      </c>
      <c r="S20" s="534">
        <v>-10.74</v>
      </c>
      <c r="T20" s="535">
        <v>-20.017921146953398</v>
      </c>
      <c r="U20" s="532" t="s">
        <v>259</v>
      </c>
      <c r="V20" s="533">
        <v>83888</v>
      </c>
      <c r="W20" s="534">
        <v>-9.99</v>
      </c>
      <c r="X20" s="535">
        <v>-20.626102292768962</v>
      </c>
      <c r="Y20" s="74"/>
      <c r="Z20" s="88"/>
      <c r="AA20" s="89"/>
    </row>
    <row r="21" spans="7:25" s="22" customFormat="1" ht="27" customHeight="1">
      <c r="G21" s="570"/>
      <c r="H21" s="570"/>
      <c r="I21" s="570"/>
      <c r="J21" s="571"/>
      <c r="K21" s="571"/>
      <c r="L21" s="578"/>
      <c r="M21" s="578"/>
      <c r="N21" s="578"/>
      <c r="O21" s="578"/>
      <c r="P21" s="578"/>
      <c r="Q21" s="536"/>
      <c r="R21" s="536"/>
      <c r="S21" s="536"/>
      <c r="T21" s="536"/>
      <c r="U21" s="536"/>
      <c r="V21" s="536"/>
      <c r="W21" s="536"/>
      <c r="X21" s="536"/>
      <c r="Y21" s="6"/>
    </row>
    <row r="22" spans="12:27" s="22" customFormat="1" ht="15" customHeight="1">
      <c r="L22" s="374"/>
      <c r="M22" s="374"/>
      <c r="N22" s="374"/>
      <c r="O22" s="374"/>
      <c r="P22" s="374"/>
      <c r="Q22" s="537"/>
      <c r="R22" s="537"/>
      <c r="S22" s="537"/>
      <c r="T22" s="537"/>
      <c r="U22" s="537"/>
      <c r="V22" s="537"/>
      <c r="W22" s="537"/>
      <c r="X22" s="537"/>
      <c r="Y22" s="106"/>
      <c r="Z22" s="26"/>
      <c r="AA22" s="26"/>
    </row>
    <row r="23" spans="12:27" s="22" customFormat="1" ht="15" customHeight="1">
      <c r="L23" s="374"/>
      <c r="M23" s="374"/>
      <c r="N23" s="374"/>
      <c r="O23" s="374"/>
      <c r="P23" s="374"/>
      <c r="Q23" s="537"/>
      <c r="R23" s="537"/>
      <c r="S23" s="537"/>
      <c r="T23" s="537"/>
      <c r="U23" s="537"/>
      <c r="V23" s="537"/>
      <c r="W23" s="537"/>
      <c r="X23" s="537"/>
      <c r="Y23" s="106"/>
      <c r="Z23" s="26"/>
      <c r="AA23" s="26"/>
    </row>
    <row r="24" spans="12:27" s="22" customFormat="1" ht="15" customHeight="1">
      <c r="L24" s="374"/>
      <c r="M24" s="374"/>
      <c r="N24" s="374"/>
      <c r="O24" s="374"/>
      <c r="P24" s="374"/>
      <c r="Q24" s="537"/>
      <c r="R24" s="537"/>
      <c r="S24" s="537"/>
      <c r="T24" s="537"/>
      <c r="U24" s="537"/>
      <c r="V24" s="537"/>
      <c r="W24" s="537"/>
      <c r="X24" s="537"/>
      <c r="Y24" s="106"/>
      <c r="Z24" s="26"/>
      <c r="AA24" s="26"/>
    </row>
    <row r="25" spans="12:27" s="22" customFormat="1" ht="15" customHeight="1">
      <c r="L25" s="374"/>
      <c r="M25" s="374"/>
      <c r="N25" s="374"/>
      <c r="O25" s="374"/>
      <c r="P25" s="374"/>
      <c r="Q25" s="537"/>
      <c r="R25" s="537"/>
      <c r="S25" s="537"/>
      <c r="T25" s="537"/>
      <c r="U25" s="537"/>
      <c r="V25" s="537"/>
      <c r="W25" s="537"/>
      <c r="X25" s="537"/>
      <c r="Y25" s="106"/>
      <c r="Z25" s="26"/>
      <c r="AA25" s="26"/>
    </row>
    <row r="26" spans="12:27" s="22" customFormat="1" ht="15" customHeight="1">
      <c r="L26" s="374"/>
      <c r="M26" s="374"/>
      <c r="N26" s="374"/>
      <c r="O26" s="374"/>
      <c r="P26" s="374"/>
      <c r="Q26" s="537"/>
      <c r="R26" s="537"/>
      <c r="S26" s="537"/>
      <c r="T26" s="537"/>
      <c r="U26" s="537"/>
      <c r="V26" s="537"/>
      <c r="W26" s="537"/>
      <c r="X26" s="537"/>
      <c r="Y26" s="106"/>
      <c r="Z26" s="26"/>
      <c r="AA26" s="26"/>
    </row>
    <row r="27" spans="12:27" s="22" customFormat="1" ht="15" customHeight="1">
      <c r="L27" s="374"/>
      <c r="M27" s="374"/>
      <c r="N27" s="374"/>
      <c r="O27" s="374"/>
      <c r="P27" s="374"/>
      <c r="Q27" s="537"/>
      <c r="R27" s="537"/>
      <c r="S27" s="537"/>
      <c r="T27" s="537"/>
      <c r="U27" s="537"/>
      <c r="V27" s="537"/>
      <c r="W27" s="537"/>
      <c r="X27" s="537"/>
      <c r="Y27" s="106"/>
      <c r="Z27" s="26"/>
      <c r="AA27" s="26"/>
    </row>
    <row r="28" spans="12:27" s="22" customFormat="1" ht="15" customHeight="1">
      <c r="L28" s="374"/>
      <c r="M28" s="374"/>
      <c r="N28" s="374"/>
      <c r="O28" s="374"/>
      <c r="P28" s="374"/>
      <c r="Q28" s="537"/>
      <c r="R28" s="537"/>
      <c r="S28" s="537"/>
      <c r="T28" s="537"/>
      <c r="U28" s="537"/>
      <c r="V28" s="537"/>
      <c r="W28" s="537"/>
      <c r="X28" s="537"/>
      <c r="Y28" s="106"/>
      <c r="Z28" s="26"/>
      <c r="AA28" s="26"/>
    </row>
    <row r="29" spans="12:27" s="22" customFormat="1" ht="15" customHeight="1">
      <c r="L29" s="374"/>
      <c r="M29" s="374"/>
      <c r="N29" s="374"/>
      <c r="O29" s="374"/>
      <c r="P29" s="374"/>
      <c r="Q29" s="537"/>
      <c r="R29" s="537"/>
      <c r="S29" s="537"/>
      <c r="T29" s="537"/>
      <c r="U29" s="537"/>
      <c r="V29" s="537"/>
      <c r="W29" s="537"/>
      <c r="X29" s="537"/>
      <c r="Y29" s="106"/>
      <c r="Z29" s="26"/>
      <c r="AA29" s="26"/>
    </row>
    <row r="30" spans="12:27" s="22" customFormat="1" ht="15" customHeight="1">
      <c r="L30" s="374"/>
      <c r="M30" s="374"/>
      <c r="N30" s="374"/>
      <c r="O30" s="374"/>
      <c r="P30" s="374"/>
      <c r="Q30" s="537"/>
      <c r="R30" s="537"/>
      <c r="S30" s="537"/>
      <c r="T30" s="537"/>
      <c r="U30" s="537"/>
      <c r="V30" s="537"/>
      <c r="W30" s="537"/>
      <c r="X30" s="537"/>
      <c r="Y30" s="106"/>
      <c r="Z30" s="26"/>
      <c r="AA30" s="26"/>
    </row>
    <row r="31" spans="12:27" s="22" customFormat="1" ht="15" customHeight="1">
      <c r="L31" s="374"/>
      <c r="M31" s="374"/>
      <c r="N31" s="374"/>
      <c r="O31" s="374"/>
      <c r="P31" s="374"/>
      <c r="Q31" s="537"/>
      <c r="R31" s="537"/>
      <c r="S31" s="537"/>
      <c r="T31" s="537"/>
      <c r="U31" s="537"/>
      <c r="V31" s="537"/>
      <c r="W31" s="537"/>
      <c r="X31" s="537"/>
      <c r="Y31" s="106"/>
      <c r="Z31" s="26"/>
      <c r="AA31" s="26"/>
    </row>
    <row r="32" spans="12:27" s="22" customFormat="1" ht="15" customHeight="1">
      <c r="L32" s="374"/>
      <c r="M32" s="374"/>
      <c r="N32" s="374"/>
      <c r="O32" s="374"/>
      <c r="P32" s="374"/>
      <c r="Q32" s="537"/>
      <c r="R32" s="537"/>
      <c r="S32" s="537"/>
      <c r="T32" s="537"/>
      <c r="U32" s="537"/>
      <c r="V32" s="537"/>
      <c r="W32" s="537"/>
      <c r="X32" s="537"/>
      <c r="Y32" s="106"/>
      <c r="Z32" s="26"/>
      <c r="AA32" s="26"/>
    </row>
    <row r="33" spans="12:27" s="22" customFormat="1" ht="15" customHeight="1">
      <c r="L33" s="374"/>
      <c r="M33" s="374"/>
      <c r="N33" s="374"/>
      <c r="O33" s="374"/>
      <c r="P33" s="374"/>
      <c r="Q33" s="537"/>
      <c r="R33" s="537"/>
      <c r="S33" s="537"/>
      <c r="T33" s="537"/>
      <c r="U33" s="537"/>
      <c r="V33" s="537"/>
      <c r="W33" s="537"/>
      <c r="X33" s="537"/>
      <c r="Y33" s="106"/>
      <c r="Z33" s="26"/>
      <c r="AA33" s="26"/>
    </row>
  </sheetData>
  <sheetProtection/>
  <mergeCells count="30">
    <mergeCell ref="Q1:T1"/>
    <mergeCell ref="R2:S2"/>
    <mergeCell ref="Q3:Q4"/>
    <mergeCell ref="R3:S3"/>
    <mergeCell ref="T3:T4"/>
    <mergeCell ref="U1:X1"/>
    <mergeCell ref="V2:W2"/>
    <mergeCell ref="U3:U4"/>
    <mergeCell ref="V3:W3"/>
    <mergeCell ref="X3:X4"/>
    <mergeCell ref="C3:D3"/>
    <mergeCell ref="G21:K21"/>
    <mergeCell ref="Y12:Y13"/>
    <mergeCell ref="E3:F3"/>
    <mergeCell ref="B3:B4"/>
    <mergeCell ref="G3:G4"/>
    <mergeCell ref="L3:L4"/>
    <mergeCell ref="M3:N3"/>
    <mergeCell ref="O3:P3"/>
    <mergeCell ref="L21:P21"/>
    <mergeCell ref="Z12:AA12"/>
    <mergeCell ref="Z3:AA3"/>
    <mergeCell ref="AB3:AC3"/>
    <mergeCell ref="Y3:Y4"/>
    <mergeCell ref="B1:F1"/>
    <mergeCell ref="G1:K1"/>
    <mergeCell ref="J3:K3"/>
    <mergeCell ref="Y1:AC1"/>
    <mergeCell ref="L1:P1"/>
    <mergeCell ref="N2:O2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J5" sqref="J5:J23"/>
    </sheetView>
  </sheetViews>
  <sheetFormatPr defaultColWidth="9.00390625" defaultRowHeight="14.25"/>
  <cols>
    <col min="1" max="1" width="9.00390625" style="3" customWidth="1"/>
    <col min="2" max="3" width="15.625" style="52" customWidth="1"/>
    <col min="4" max="4" width="11.25390625" style="52" customWidth="1"/>
    <col min="5" max="5" width="10.625" style="52" customWidth="1"/>
    <col min="6" max="6" width="13.25390625" style="52" customWidth="1"/>
    <col min="7" max="7" width="15.625" style="52" customWidth="1"/>
    <col min="8" max="8" width="11.125" style="3" customWidth="1"/>
    <col min="9" max="9" width="12.25390625" style="3" bestFit="1" customWidth="1"/>
    <col min="10" max="10" width="11.375" style="3" customWidth="1"/>
    <col min="11" max="16384" width="9.00390625" style="3" customWidth="1"/>
  </cols>
  <sheetData>
    <row r="1" spans="2:11" s="5" customFormat="1" ht="29.25" customHeight="1">
      <c r="B1" s="588" t="s">
        <v>351</v>
      </c>
      <c r="C1" s="588"/>
      <c r="D1" s="589"/>
      <c r="E1" s="589"/>
      <c r="F1" s="589"/>
      <c r="G1" s="588" t="s">
        <v>352</v>
      </c>
      <c r="H1" s="589"/>
      <c r="I1" s="589"/>
      <c r="J1" s="589"/>
      <c r="K1" s="21"/>
    </row>
    <row r="2" spans="2:10" s="7" customFormat="1" ht="15" customHeight="1">
      <c r="B2" s="22"/>
      <c r="C2" s="22"/>
      <c r="D2" s="23"/>
      <c r="E2" s="24"/>
      <c r="F2" s="25" t="s">
        <v>20</v>
      </c>
      <c r="G2" s="26"/>
      <c r="H2" s="24"/>
      <c r="I2" s="24"/>
      <c r="J2" s="25" t="s">
        <v>20</v>
      </c>
    </row>
    <row r="3" spans="2:10" s="7" customFormat="1" ht="24.75" customHeight="1">
      <c r="B3" s="591" t="s">
        <v>260</v>
      </c>
      <c r="C3" s="592" t="s">
        <v>374</v>
      </c>
      <c r="D3" s="593"/>
      <c r="E3" s="590" t="s">
        <v>151</v>
      </c>
      <c r="F3" s="586"/>
      <c r="G3" s="591" t="s">
        <v>260</v>
      </c>
      <c r="H3" s="263" t="s">
        <v>25</v>
      </c>
      <c r="I3" s="586" t="s">
        <v>4</v>
      </c>
      <c r="J3" s="587" t="s">
        <v>239</v>
      </c>
    </row>
    <row r="4" spans="2:10" s="7" customFormat="1" ht="37.5" customHeight="1">
      <c r="B4" s="591"/>
      <c r="C4" s="402" t="s">
        <v>440</v>
      </c>
      <c r="D4" s="402" t="s">
        <v>441</v>
      </c>
      <c r="E4" s="27" t="s">
        <v>22</v>
      </c>
      <c r="F4" s="30" t="s">
        <v>23</v>
      </c>
      <c r="G4" s="591"/>
      <c r="H4" s="27" t="s">
        <v>23</v>
      </c>
      <c r="I4" s="28" t="s">
        <v>22</v>
      </c>
      <c r="J4" s="29" t="s">
        <v>23</v>
      </c>
    </row>
    <row r="5" spans="2:10" s="36" customFormat="1" ht="15" customHeight="1">
      <c r="B5" s="31" t="s">
        <v>261</v>
      </c>
      <c r="C5" s="473">
        <v>7.1</v>
      </c>
      <c r="D5" s="474">
        <v>7.5</v>
      </c>
      <c r="E5" s="32">
        <v>2569.3825</v>
      </c>
      <c r="F5" s="33">
        <v>15.198437766908768</v>
      </c>
      <c r="G5" s="31" t="s">
        <v>261</v>
      </c>
      <c r="H5" s="35">
        <v>8.5</v>
      </c>
      <c r="I5" s="34">
        <v>13204.362967169647</v>
      </c>
      <c r="J5" s="33">
        <v>10.66942839045413</v>
      </c>
    </row>
    <row r="6" spans="2:10" s="36" customFormat="1" ht="15" customHeight="1">
      <c r="B6" s="37" t="s">
        <v>262</v>
      </c>
      <c r="C6" s="473">
        <v>9</v>
      </c>
      <c r="D6" s="474">
        <v>7.4</v>
      </c>
      <c r="E6" s="38">
        <v>791.4337</v>
      </c>
      <c r="F6" s="39">
        <v>13.913214320155333</v>
      </c>
      <c r="G6" s="37" t="s">
        <v>262</v>
      </c>
      <c r="H6" s="41">
        <v>10</v>
      </c>
      <c r="I6" s="40">
        <v>2787.1362095747927</v>
      </c>
      <c r="J6" s="39">
        <v>9.91276705730209</v>
      </c>
    </row>
    <row r="7" spans="2:11" s="46" customFormat="1" ht="15" customHeight="1">
      <c r="B7" s="37" t="s">
        <v>263</v>
      </c>
      <c r="C7" s="475">
        <v>8.1</v>
      </c>
      <c r="D7" s="476">
        <v>7.9</v>
      </c>
      <c r="E7" s="42">
        <v>98.0058</v>
      </c>
      <c r="F7" s="43">
        <v>18.281067459666133</v>
      </c>
      <c r="G7" s="37" t="s">
        <v>263</v>
      </c>
      <c r="H7" s="45">
        <v>10.7</v>
      </c>
      <c r="I7" s="44">
        <v>660.3956089495005</v>
      </c>
      <c r="J7" s="43">
        <v>11.43063362194998</v>
      </c>
      <c r="K7" s="36"/>
    </row>
    <row r="8" spans="2:11" s="46" customFormat="1" ht="15" customHeight="1">
      <c r="B8" s="37" t="s">
        <v>264</v>
      </c>
      <c r="C8" s="475">
        <v>5.8</v>
      </c>
      <c r="D8" s="476">
        <v>7.5</v>
      </c>
      <c r="E8" s="42">
        <v>227.4498</v>
      </c>
      <c r="F8" s="43">
        <v>9.070010108585763</v>
      </c>
      <c r="G8" s="37" t="s">
        <v>264</v>
      </c>
      <c r="H8" s="45">
        <v>10.4</v>
      </c>
      <c r="I8" s="44">
        <v>1365.9141256699595</v>
      </c>
      <c r="J8" s="43">
        <v>10.989939538033596</v>
      </c>
      <c r="K8" s="36"/>
    </row>
    <row r="9" spans="2:11" s="46" customFormat="1" ht="15" customHeight="1">
      <c r="B9" s="37" t="s">
        <v>265</v>
      </c>
      <c r="C9" s="475">
        <v>7.9</v>
      </c>
      <c r="D9" s="476">
        <v>8.1</v>
      </c>
      <c r="E9" s="42">
        <v>100.0972</v>
      </c>
      <c r="F9" s="43">
        <v>15.89334735052988</v>
      </c>
      <c r="G9" s="37" t="s">
        <v>265</v>
      </c>
      <c r="H9" s="45">
        <v>11.2</v>
      </c>
      <c r="I9" s="44">
        <v>569.8090144315373</v>
      </c>
      <c r="J9" s="43">
        <v>11.042635718560504</v>
      </c>
      <c r="K9" s="36"/>
    </row>
    <row r="10" spans="2:11" s="46" customFormat="1" ht="15" customHeight="1">
      <c r="B10" s="37" t="s">
        <v>266</v>
      </c>
      <c r="C10" s="475">
        <v>6.1</v>
      </c>
      <c r="D10" s="476">
        <v>7</v>
      </c>
      <c r="E10" s="42">
        <v>106.7767</v>
      </c>
      <c r="F10" s="43">
        <v>21.54890280454474</v>
      </c>
      <c r="G10" s="37" t="s">
        <v>266</v>
      </c>
      <c r="H10" s="45">
        <v>-10.8</v>
      </c>
      <c r="I10" s="44">
        <v>562.7186735002441</v>
      </c>
      <c r="J10" s="43">
        <v>10.021236985357945</v>
      </c>
      <c r="K10" s="36"/>
    </row>
    <row r="11" spans="2:11" s="46" customFormat="1" ht="15" customHeight="1">
      <c r="B11" s="37" t="s">
        <v>267</v>
      </c>
      <c r="C11" s="475">
        <v>4.1</v>
      </c>
      <c r="D11" s="476">
        <v>7.2</v>
      </c>
      <c r="E11" s="42">
        <v>44.064</v>
      </c>
      <c r="F11" s="43">
        <v>9.015069235355668</v>
      </c>
      <c r="G11" s="37" t="s">
        <v>267</v>
      </c>
      <c r="H11" s="45">
        <v>10.3</v>
      </c>
      <c r="I11" s="44">
        <v>149.70579330595598</v>
      </c>
      <c r="J11" s="43">
        <v>10.452428467204314</v>
      </c>
      <c r="K11" s="36"/>
    </row>
    <row r="12" spans="2:11" s="46" customFormat="1" ht="15" customHeight="1">
      <c r="B12" s="37" t="s">
        <v>268</v>
      </c>
      <c r="C12" s="475">
        <v>8.8</v>
      </c>
      <c r="D12" s="476">
        <v>8.3</v>
      </c>
      <c r="E12" s="42">
        <v>120.739</v>
      </c>
      <c r="F12" s="43">
        <v>12.10063701245707</v>
      </c>
      <c r="G12" s="37" t="s">
        <v>268</v>
      </c>
      <c r="H12" s="45">
        <v>11.3</v>
      </c>
      <c r="I12" s="44">
        <v>645.5561691348787</v>
      </c>
      <c r="J12" s="43">
        <v>10.822629513455055</v>
      </c>
      <c r="K12" s="36"/>
    </row>
    <row r="13" spans="2:11" s="46" customFormat="1" ht="15" customHeight="1">
      <c r="B13" s="37" t="s">
        <v>269</v>
      </c>
      <c r="C13" s="475">
        <v>6.5</v>
      </c>
      <c r="D13" s="476">
        <v>7.3</v>
      </c>
      <c r="E13" s="42">
        <v>95.5188</v>
      </c>
      <c r="F13" s="43">
        <v>14.7254457797753</v>
      </c>
      <c r="G13" s="37" t="s">
        <v>269</v>
      </c>
      <c r="H13" s="45">
        <v>-10</v>
      </c>
      <c r="I13" s="44">
        <v>509.37150776579483</v>
      </c>
      <c r="J13" s="43">
        <v>11.474031621170752</v>
      </c>
      <c r="K13" s="36"/>
    </row>
    <row r="14" spans="2:11" s="46" customFormat="1" ht="15" customHeight="1">
      <c r="B14" s="37" t="s">
        <v>270</v>
      </c>
      <c r="C14" s="475">
        <v>-7</v>
      </c>
      <c r="D14" s="476">
        <v>5.8</v>
      </c>
      <c r="E14" s="42">
        <v>64.0289</v>
      </c>
      <c r="F14" s="43">
        <v>20.918071547411543</v>
      </c>
      <c r="G14" s="37" t="s">
        <v>270</v>
      </c>
      <c r="H14" s="45">
        <v>8</v>
      </c>
      <c r="I14" s="44">
        <v>399.57431948234756</v>
      </c>
      <c r="J14" s="43">
        <v>10.383273425310648</v>
      </c>
      <c r="K14" s="36"/>
    </row>
    <row r="15" spans="2:11" s="46" customFormat="1" ht="15" customHeight="1">
      <c r="B15" s="37" t="s">
        <v>271</v>
      </c>
      <c r="C15" s="475">
        <v>6.7</v>
      </c>
      <c r="D15" s="476">
        <v>7.7</v>
      </c>
      <c r="E15" s="42">
        <v>117.6977</v>
      </c>
      <c r="F15" s="43">
        <v>16.645325870000846</v>
      </c>
      <c r="G15" s="37" t="s">
        <v>271</v>
      </c>
      <c r="H15" s="45">
        <v>10.5</v>
      </c>
      <c r="I15" s="44">
        <v>579.315049677765</v>
      </c>
      <c r="J15" s="43">
        <v>10.429892407586976</v>
      </c>
      <c r="K15" s="36"/>
    </row>
    <row r="16" spans="2:11" s="46" customFormat="1" ht="15" customHeight="1">
      <c r="B16" s="37" t="s">
        <v>272</v>
      </c>
      <c r="C16" s="475">
        <v>8.5</v>
      </c>
      <c r="D16" s="476">
        <v>7.8</v>
      </c>
      <c r="E16" s="42">
        <v>58.22</v>
      </c>
      <c r="F16" s="43">
        <v>17.036652856261213</v>
      </c>
      <c r="G16" s="37" t="s">
        <v>272</v>
      </c>
      <c r="H16" s="45">
        <v>9.8</v>
      </c>
      <c r="I16" s="44">
        <v>389.41117600228404</v>
      </c>
      <c r="J16" s="43">
        <v>11.146880609872937</v>
      </c>
      <c r="K16" s="36"/>
    </row>
    <row r="17" spans="2:11" s="46" customFormat="1" ht="15" customHeight="1">
      <c r="B17" s="37" t="s">
        <v>273</v>
      </c>
      <c r="C17" s="475">
        <v>7.8</v>
      </c>
      <c r="D17" s="476">
        <v>8.1</v>
      </c>
      <c r="E17" s="42">
        <v>84.3321</v>
      </c>
      <c r="F17" s="43">
        <v>15.3008781680291</v>
      </c>
      <c r="G17" s="37" t="s">
        <v>273</v>
      </c>
      <c r="H17" s="45">
        <v>10.3</v>
      </c>
      <c r="I17" s="44">
        <v>349.710545360011</v>
      </c>
      <c r="J17" s="43">
        <v>11.105490502161118</v>
      </c>
      <c r="K17" s="36"/>
    </row>
    <row r="18" spans="2:11" s="46" customFormat="1" ht="15" customHeight="1">
      <c r="B18" s="37" t="s">
        <v>274</v>
      </c>
      <c r="C18" s="475">
        <v>9.2</v>
      </c>
      <c r="D18" s="476">
        <v>7.8</v>
      </c>
      <c r="E18" s="42">
        <v>120.3643</v>
      </c>
      <c r="F18" s="43">
        <v>5.3835997597521725</v>
      </c>
      <c r="G18" s="37" t="s">
        <v>274</v>
      </c>
      <c r="H18" s="45">
        <v>8</v>
      </c>
      <c r="I18" s="44">
        <v>1252.7221106035656</v>
      </c>
      <c r="J18" s="43">
        <v>9.7113762236918</v>
      </c>
      <c r="K18" s="36"/>
    </row>
    <row r="19" spans="2:11" s="46" customFormat="1" ht="15" customHeight="1">
      <c r="B19" s="37" t="s">
        <v>275</v>
      </c>
      <c r="C19" s="475">
        <v>9</v>
      </c>
      <c r="D19" s="476">
        <v>8.3</v>
      </c>
      <c r="E19" s="42">
        <v>105.3538</v>
      </c>
      <c r="F19" s="43">
        <v>21.770679463974062</v>
      </c>
      <c r="G19" s="37" t="s">
        <v>275</v>
      </c>
      <c r="H19" s="45">
        <v>10.3</v>
      </c>
      <c r="I19" s="44">
        <v>697.3092091557098</v>
      </c>
      <c r="J19" s="43">
        <v>11.089671239513763</v>
      </c>
      <c r="K19" s="36"/>
    </row>
    <row r="20" spans="2:11" s="46" customFormat="1" ht="15" customHeight="1">
      <c r="B20" s="37" t="s">
        <v>276</v>
      </c>
      <c r="C20" s="475">
        <v>6.9</v>
      </c>
      <c r="D20" s="476">
        <v>7.5</v>
      </c>
      <c r="E20" s="42">
        <v>75.0998</v>
      </c>
      <c r="F20" s="43">
        <v>18.160963667373636</v>
      </c>
      <c r="G20" s="37" t="s">
        <v>276</v>
      </c>
      <c r="H20" s="45">
        <v>8</v>
      </c>
      <c r="I20" s="44">
        <v>718.3544833860118</v>
      </c>
      <c r="J20" s="43">
        <v>11.152300416407542</v>
      </c>
      <c r="K20" s="36"/>
    </row>
    <row r="21" spans="2:11" s="46" customFormat="1" ht="15" customHeight="1">
      <c r="B21" s="37" t="s">
        <v>277</v>
      </c>
      <c r="C21" s="475">
        <v>6.2</v>
      </c>
      <c r="D21" s="476">
        <v>6.9</v>
      </c>
      <c r="E21" s="42">
        <v>86.3968</v>
      </c>
      <c r="F21" s="43">
        <v>17.935452518984363</v>
      </c>
      <c r="G21" s="37" t="s">
        <v>277</v>
      </c>
      <c r="H21" s="45">
        <v>9.5</v>
      </c>
      <c r="I21" s="44">
        <v>841.0283474536268</v>
      </c>
      <c r="J21" s="43">
        <v>10.94483477041021</v>
      </c>
      <c r="K21" s="36"/>
    </row>
    <row r="22" spans="2:11" s="46" customFormat="1" ht="15" customHeight="1">
      <c r="B22" s="37" t="s">
        <v>278</v>
      </c>
      <c r="C22" s="475">
        <v>8.2</v>
      </c>
      <c r="D22" s="476">
        <v>8.4</v>
      </c>
      <c r="E22" s="42">
        <v>94.0367</v>
      </c>
      <c r="F22" s="43">
        <v>28.040210720952672</v>
      </c>
      <c r="G22" s="37" t="s">
        <v>278</v>
      </c>
      <c r="H22" s="45">
        <v>10.9</v>
      </c>
      <c r="I22" s="44">
        <v>675.3685803478071</v>
      </c>
      <c r="J22" s="43">
        <v>12.01653700555336</v>
      </c>
      <c r="K22" s="36"/>
    </row>
    <row r="23" spans="2:11" s="46" customFormat="1" ht="15" customHeight="1">
      <c r="B23" s="47" t="s">
        <v>279</v>
      </c>
      <c r="C23" s="477">
        <v>8.5</v>
      </c>
      <c r="D23" s="478">
        <v>8.1</v>
      </c>
      <c r="E23" s="48">
        <v>33.6541</v>
      </c>
      <c r="F23" s="49">
        <v>27.354638512043294</v>
      </c>
      <c r="G23" s="47" t="s">
        <v>279</v>
      </c>
      <c r="H23" s="51">
        <v>8.6</v>
      </c>
      <c r="I23" s="50">
        <v>114.52145813540781</v>
      </c>
      <c r="J23" s="49">
        <v>10.707802619909359</v>
      </c>
      <c r="K23" s="36"/>
    </row>
    <row r="24" spans="2:7" s="7" customFormat="1" ht="15" customHeight="1">
      <c r="B24" s="26"/>
      <c r="C24" s="26"/>
      <c r="D24" s="26"/>
      <c r="E24" s="26"/>
      <c r="F24" s="26"/>
      <c r="G24" s="26"/>
    </row>
    <row r="25" spans="2:7" s="7" customFormat="1" ht="15" customHeight="1">
      <c r="B25" s="26"/>
      <c r="C25" s="26"/>
      <c r="D25" s="26"/>
      <c r="E25" s="26"/>
      <c r="F25" s="26"/>
      <c r="G25" s="26"/>
    </row>
    <row r="26" spans="2:7" s="7" customFormat="1" ht="15" customHeight="1">
      <c r="B26" s="26"/>
      <c r="C26" s="26"/>
      <c r="D26" s="26"/>
      <c r="E26" s="26"/>
      <c r="F26" s="26"/>
      <c r="G26" s="26"/>
    </row>
    <row r="27" spans="2:7" s="7" customFormat="1" ht="15" customHeight="1">
      <c r="B27" s="26"/>
      <c r="C27" s="26"/>
      <c r="D27" s="26"/>
      <c r="E27" s="26"/>
      <c r="F27" s="26"/>
      <c r="G27" s="26"/>
    </row>
    <row r="28" spans="2:7" s="7" customFormat="1" ht="15" customHeight="1">
      <c r="B28" s="26"/>
      <c r="C28" s="26"/>
      <c r="D28" s="26"/>
      <c r="E28" s="26"/>
      <c r="F28" s="26"/>
      <c r="G28" s="26"/>
    </row>
    <row r="29" spans="2:7" s="7" customFormat="1" ht="15" customHeight="1">
      <c r="B29" s="26"/>
      <c r="C29" s="26"/>
      <c r="D29" s="26"/>
      <c r="E29" s="26"/>
      <c r="F29" s="26"/>
      <c r="G29" s="26"/>
    </row>
    <row r="30" spans="2:7" s="7" customFormat="1" ht="15" customHeight="1">
      <c r="B30" s="26"/>
      <c r="C30" s="26"/>
      <c r="D30" s="26"/>
      <c r="E30" s="26"/>
      <c r="F30" s="26"/>
      <c r="G30" s="26"/>
    </row>
    <row r="31" spans="2:7" s="7" customFormat="1" ht="15" customHeight="1">
      <c r="B31" s="26"/>
      <c r="C31" s="26"/>
      <c r="D31" s="26"/>
      <c r="E31" s="26"/>
      <c r="F31" s="26"/>
      <c r="G31" s="26"/>
    </row>
    <row r="32" spans="2:7" s="7" customFormat="1" ht="15" customHeight="1">
      <c r="B32" s="26"/>
      <c r="C32" s="26"/>
      <c r="D32" s="26"/>
      <c r="E32" s="26"/>
      <c r="F32" s="26"/>
      <c r="G32" s="26"/>
    </row>
    <row r="33" spans="2:7" s="7" customFormat="1" ht="15" customHeight="1">
      <c r="B33" s="26"/>
      <c r="C33" s="26"/>
      <c r="D33" s="26"/>
      <c r="E33" s="26"/>
      <c r="F33" s="26"/>
      <c r="G33" s="26"/>
    </row>
  </sheetData>
  <sheetProtection/>
  <mergeCells count="7">
    <mergeCell ref="I3:J3"/>
    <mergeCell ref="B1:F1"/>
    <mergeCell ref="G1:J1"/>
    <mergeCell ref="E3:F3"/>
    <mergeCell ref="B3:B4"/>
    <mergeCell ref="G3:G4"/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I35" sqref="I35"/>
    </sheetView>
  </sheetViews>
  <sheetFormatPr defaultColWidth="9.00390625" defaultRowHeight="14.25"/>
  <sheetData>
    <row r="1" spans="1:22" ht="27.75" customHeight="1">
      <c r="A1" s="596" t="s">
        <v>471</v>
      </c>
      <c r="B1" s="594" t="s">
        <v>472</v>
      </c>
      <c r="C1" s="595"/>
      <c r="D1" s="594" t="s">
        <v>473</v>
      </c>
      <c r="E1" s="595"/>
      <c r="F1" s="594" t="s">
        <v>474</v>
      </c>
      <c r="G1" s="595"/>
      <c r="H1" s="594" t="s">
        <v>475</v>
      </c>
      <c r="I1" s="595"/>
      <c r="J1" s="594" t="s">
        <v>154</v>
      </c>
      <c r="K1" s="595"/>
      <c r="L1" s="594" t="s">
        <v>155</v>
      </c>
      <c r="M1" s="595"/>
      <c r="N1" s="594" t="s">
        <v>478</v>
      </c>
      <c r="O1" s="595"/>
      <c r="P1" s="594" t="s">
        <v>479</v>
      </c>
      <c r="Q1" s="595"/>
      <c r="R1" s="594" t="s">
        <v>480</v>
      </c>
      <c r="S1" s="595"/>
      <c r="T1" s="594" t="s">
        <v>481</v>
      </c>
      <c r="U1" s="595"/>
      <c r="V1" s="521" t="s">
        <v>237</v>
      </c>
    </row>
    <row r="2" spans="1:22" ht="14.25">
      <c r="A2" s="597"/>
      <c r="B2" s="513" t="s">
        <v>240</v>
      </c>
      <c r="C2" s="513" t="s">
        <v>482</v>
      </c>
      <c r="D2" s="513" t="s">
        <v>240</v>
      </c>
      <c r="E2" s="513" t="s">
        <v>482</v>
      </c>
      <c r="F2" s="513" t="s">
        <v>240</v>
      </c>
      <c r="G2" s="513" t="s">
        <v>482</v>
      </c>
      <c r="H2" s="513" t="s">
        <v>240</v>
      </c>
      <c r="I2" s="513" t="s">
        <v>482</v>
      </c>
      <c r="J2" s="513" t="s">
        <v>240</v>
      </c>
      <c r="K2" s="513" t="s">
        <v>482</v>
      </c>
      <c r="L2" s="513" t="s">
        <v>240</v>
      </c>
      <c r="M2" s="513" t="s">
        <v>482</v>
      </c>
      <c r="N2" s="513" t="s">
        <v>240</v>
      </c>
      <c r="O2" s="513" t="s">
        <v>482</v>
      </c>
      <c r="P2" s="513" t="s">
        <v>240</v>
      </c>
      <c r="Q2" s="513" t="s">
        <v>482</v>
      </c>
      <c r="R2" s="513" t="s">
        <v>240</v>
      </c>
      <c r="S2" s="513" t="s">
        <v>482</v>
      </c>
      <c r="T2" s="513" t="s">
        <v>240</v>
      </c>
      <c r="U2" s="513" t="s">
        <v>482</v>
      </c>
      <c r="V2" s="513" t="s">
        <v>240</v>
      </c>
    </row>
    <row r="3" spans="1:22" ht="14.25">
      <c r="A3" s="598"/>
      <c r="B3" s="514" t="s">
        <v>483</v>
      </c>
      <c r="C3" s="514" t="s">
        <v>484</v>
      </c>
      <c r="D3" s="514" t="s">
        <v>483</v>
      </c>
      <c r="E3" s="514" t="s">
        <v>484</v>
      </c>
      <c r="F3" s="514" t="s">
        <v>483</v>
      </c>
      <c r="G3" s="514" t="s">
        <v>484</v>
      </c>
      <c r="H3" s="514" t="s">
        <v>483</v>
      </c>
      <c r="I3" s="514" t="s">
        <v>484</v>
      </c>
      <c r="J3" s="514" t="s">
        <v>483</v>
      </c>
      <c r="K3" s="514" t="s">
        <v>484</v>
      </c>
      <c r="L3" s="514" t="s">
        <v>483</v>
      </c>
      <c r="M3" s="514" t="s">
        <v>484</v>
      </c>
      <c r="N3" s="514" t="s">
        <v>483</v>
      </c>
      <c r="O3" s="514" t="s">
        <v>484</v>
      </c>
      <c r="P3" s="514" t="s">
        <v>483</v>
      </c>
      <c r="Q3" s="514" t="s">
        <v>484</v>
      </c>
      <c r="R3" s="514" t="s">
        <v>483</v>
      </c>
      <c r="S3" s="514" t="s">
        <v>484</v>
      </c>
      <c r="T3" s="514" t="s">
        <v>483</v>
      </c>
      <c r="U3" s="514" t="s">
        <v>484</v>
      </c>
      <c r="V3" s="514" t="s">
        <v>485</v>
      </c>
    </row>
    <row r="4" spans="1:22" ht="14.25">
      <c r="A4" s="515" t="s">
        <v>402</v>
      </c>
      <c r="B4" s="520">
        <v>2471.28</v>
      </c>
      <c r="C4" s="516">
        <v>6.9</v>
      </c>
      <c r="D4" s="520">
        <v>2877.94</v>
      </c>
      <c r="E4" s="516">
        <v>7.8</v>
      </c>
      <c r="F4" s="520">
        <v>5237.89</v>
      </c>
      <c r="G4" s="516">
        <v>7.8</v>
      </c>
      <c r="H4" s="546">
        <v>5237.89</v>
      </c>
      <c r="I4" s="547">
        <v>7.8</v>
      </c>
      <c r="J4" s="520">
        <v>1029.1</v>
      </c>
      <c r="K4" s="516">
        <v>8.7</v>
      </c>
      <c r="L4" s="520">
        <v>1402.27</v>
      </c>
      <c r="M4" s="516">
        <v>19.8</v>
      </c>
      <c r="N4" s="517">
        <v>52454.56</v>
      </c>
      <c r="O4" s="516" t="s">
        <v>487</v>
      </c>
      <c r="P4" s="517">
        <v>38076.17</v>
      </c>
      <c r="Q4" s="516" t="s">
        <v>487</v>
      </c>
      <c r="R4" s="517">
        <v>50300.5</v>
      </c>
      <c r="S4" s="516" t="s">
        <v>487</v>
      </c>
      <c r="T4" s="517">
        <v>36993.51</v>
      </c>
      <c r="U4" s="516" t="s">
        <v>487</v>
      </c>
      <c r="V4" s="516">
        <v>102.2</v>
      </c>
    </row>
    <row r="5" spans="1:22" ht="14.25">
      <c r="A5" s="515" t="s">
        <v>403</v>
      </c>
      <c r="B5" s="516" t="s">
        <v>487</v>
      </c>
      <c r="C5" s="516">
        <v>7</v>
      </c>
      <c r="D5" s="519" t="s">
        <v>487</v>
      </c>
      <c r="E5" s="516">
        <v>10.1</v>
      </c>
      <c r="F5" s="520">
        <v>3872.4</v>
      </c>
      <c r="G5" s="516">
        <v>10.8</v>
      </c>
      <c r="H5" s="546">
        <v>3872.4</v>
      </c>
      <c r="I5" s="547">
        <v>10.8</v>
      </c>
      <c r="J5" s="516">
        <v>923.7</v>
      </c>
      <c r="K5" s="516">
        <v>15.6</v>
      </c>
      <c r="L5" s="516" t="s">
        <v>487</v>
      </c>
      <c r="M5" s="516" t="s">
        <v>487</v>
      </c>
      <c r="N5" s="517">
        <v>37329</v>
      </c>
      <c r="O5" s="516" t="s">
        <v>487</v>
      </c>
      <c r="P5" s="517">
        <v>31619</v>
      </c>
      <c r="Q5" s="516" t="s">
        <v>487</v>
      </c>
      <c r="R5" s="517">
        <v>35957</v>
      </c>
      <c r="S5" s="516" t="s">
        <v>487</v>
      </c>
      <c r="T5" s="517">
        <v>30442</v>
      </c>
      <c r="U5" s="516" t="s">
        <v>487</v>
      </c>
      <c r="V5" s="516">
        <v>101.1</v>
      </c>
    </row>
    <row r="6" spans="1:22" ht="14.25">
      <c r="A6" s="515" t="s">
        <v>404</v>
      </c>
      <c r="B6" s="516" t="s">
        <v>487</v>
      </c>
      <c r="C6" s="516">
        <v>7.9</v>
      </c>
      <c r="D6" s="516" t="s">
        <v>487</v>
      </c>
      <c r="E6" s="516">
        <v>10.7</v>
      </c>
      <c r="F6" s="520">
        <v>3765.55</v>
      </c>
      <c r="G6" s="516">
        <v>10.5</v>
      </c>
      <c r="H6" s="520">
        <v>2112.42</v>
      </c>
      <c r="I6" s="516">
        <v>8.9</v>
      </c>
      <c r="J6" s="520">
        <v>1074.19</v>
      </c>
      <c r="K6" s="516">
        <v>14.3</v>
      </c>
      <c r="L6" s="520">
        <v>1104.07</v>
      </c>
      <c r="M6" s="516">
        <v>11.8</v>
      </c>
      <c r="N6" s="517">
        <v>25153.83</v>
      </c>
      <c r="O6" s="516" t="s">
        <v>487</v>
      </c>
      <c r="P6" s="517">
        <v>26657.58</v>
      </c>
      <c r="Q6" s="516" t="s">
        <v>487</v>
      </c>
      <c r="R6" s="517">
        <v>24566.5</v>
      </c>
      <c r="S6" s="516" t="s">
        <v>487</v>
      </c>
      <c r="T6" s="517">
        <v>25171.99</v>
      </c>
      <c r="U6" s="516" t="s">
        <v>487</v>
      </c>
      <c r="V6" s="516">
        <v>101.5</v>
      </c>
    </row>
    <row r="7" spans="1:22" ht="14.25">
      <c r="A7" s="515" t="s">
        <v>405</v>
      </c>
      <c r="B7" s="520">
        <v>1875</v>
      </c>
      <c r="C7" s="516">
        <v>6.6</v>
      </c>
      <c r="D7" s="516" t="s">
        <v>487</v>
      </c>
      <c r="E7" s="516" t="s">
        <v>487</v>
      </c>
      <c r="F7" s="520">
        <v>3144</v>
      </c>
      <c r="G7" s="516">
        <v>9.8</v>
      </c>
      <c r="H7" s="520">
        <v>1745</v>
      </c>
      <c r="I7" s="516">
        <v>9.5</v>
      </c>
      <c r="J7" s="520">
        <v>1241.4</v>
      </c>
      <c r="K7" s="516">
        <v>17.1</v>
      </c>
      <c r="L7" s="516">
        <v>971.7</v>
      </c>
      <c r="M7" s="516">
        <v>10.5</v>
      </c>
      <c r="N7" s="517">
        <v>39130</v>
      </c>
      <c r="O7" s="516">
        <v>12.4</v>
      </c>
      <c r="P7" s="517">
        <v>33241.7</v>
      </c>
      <c r="Q7" s="516">
        <v>19.2</v>
      </c>
      <c r="R7" s="519" t="s">
        <v>487</v>
      </c>
      <c r="S7" s="516" t="s">
        <v>487</v>
      </c>
      <c r="T7" s="519" t="s">
        <v>487</v>
      </c>
      <c r="U7" s="516" t="s">
        <v>487</v>
      </c>
      <c r="V7" s="516">
        <v>102.4</v>
      </c>
    </row>
    <row r="8" spans="1:22" ht="14.25">
      <c r="A8" s="515" t="s">
        <v>406</v>
      </c>
      <c r="B8" s="517">
        <v>1788.14</v>
      </c>
      <c r="C8" s="516">
        <v>8.4</v>
      </c>
      <c r="D8" s="517">
        <v>3201.49</v>
      </c>
      <c r="E8" s="516">
        <v>9.5</v>
      </c>
      <c r="F8" s="517">
        <v>3305.29</v>
      </c>
      <c r="G8" s="516">
        <v>8.8</v>
      </c>
      <c r="H8" s="517">
        <v>1950.08</v>
      </c>
      <c r="I8" s="516">
        <v>7</v>
      </c>
      <c r="J8" s="516">
        <v>970.13</v>
      </c>
      <c r="K8" s="516">
        <v>20.6</v>
      </c>
      <c r="L8" s="516">
        <v>824.58</v>
      </c>
      <c r="M8" s="516">
        <v>19.2</v>
      </c>
      <c r="N8" s="517">
        <v>34785.17</v>
      </c>
      <c r="O8" s="516">
        <v>13.1</v>
      </c>
      <c r="P8" s="517">
        <v>27495.48</v>
      </c>
      <c r="Q8" s="516">
        <v>9.2</v>
      </c>
      <c r="R8" s="517">
        <v>33944.72</v>
      </c>
      <c r="S8" s="516">
        <v>13.4</v>
      </c>
      <c r="T8" s="517">
        <v>26826.61</v>
      </c>
      <c r="U8" s="516">
        <v>9.1</v>
      </c>
      <c r="V8" s="516">
        <v>101.9</v>
      </c>
    </row>
    <row r="9" spans="1:22" ht="14.25">
      <c r="A9" s="515" t="s">
        <v>407</v>
      </c>
      <c r="B9" s="519" t="s">
        <v>487</v>
      </c>
      <c r="C9" s="516" t="s">
        <v>487</v>
      </c>
      <c r="D9" s="516" t="s">
        <v>487</v>
      </c>
      <c r="E9" s="516">
        <v>9.2</v>
      </c>
      <c r="F9" s="519" t="s">
        <v>487</v>
      </c>
      <c r="G9" s="516">
        <v>9.7</v>
      </c>
      <c r="I9" s="547">
        <v>9.7</v>
      </c>
      <c r="J9" s="519">
        <v>530.85</v>
      </c>
      <c r="K9" s="516">
        <v>11.8</v>
      </c>
      <c r="L9" s="516">
        <v>675.13</v>
      </c>
      <c r="M9" s="516">
        <v>1.5</v>
      </c>
      <c r="N9" s="517">
        <v>18360</v>
      </c>
      <c r="O9" s="516" t="s">
        <v>487</v>
      </c>
      <c r="P9" s="517">
        <v>17504.49</v>
      </c>
      <c r="Q9" s="516" t="s">
        <v>487</v>
      </c>
      <c r="R9" s="516" t="s">
        <v>487</v>
      </c>
      <c r="S9" s="516" t="s">
        <v>487</v>
      </c>
      <c r="T9" s="516" t="s">
        <v>487</v>
      </c>
      <c r="U9" s="516" t="s">
        <v>487</v>
      </c>
      <c r="V9" s="516">
        <v>101.4</v>
      </c>
    </row>
    <row r="10" spans="1:22" ht="14.25">
      <c r="A10" s="515" t="s">
        <v>408</v>
      </c>
      <c r="B10" s="516" t="s">
        <v>487</v>
      </c>
      <c r="C10" s="516">
        <v>7.2</v>
      </c>
      <c r="D10" s="516" t="s">
        <v>487</v>
      </c>
      <c r="E10" s="516">
        <v>9.6</v>
      </c>
      <c r="F10" s="517">
        <v>2438.32</v>
      </c>
      <c r="G10" s="516">
        <v>10.2</v>
      </c>
      <c r="H10" s="520">
        <v>1083.24</v>
      </c>
      <c r="I10" s="516">
        <v>11.2</v>
      </c>
      <c r="J10" s="516">
        <v>723.71</v>
      </c>
      <c r="K10" s="516">
        <v>14.9</v>
      </c>
      <c r="L10" s="516">
        <v>878.04</v>
      </c>
      <c r="M10" s="516">
        <v>22.6</v>
      </c>
      <c r="N10" s="517">
        <v>21855.39</v>
      </c>
      <c r="O10" s="516">
        <v>3.6</v>
      </c>
      <c r="P10" s="517">
        <v>20896.8</v>
      </c>
      <c r="Q10" s="516">
        <v>12</v>
      </c>
      <c r="R10" s="520">
        <v>20963.59</v>
      </c>
      <c r="S10" s="516">
        <v>3</v>
      </c>
      <c r="T10" s="520">
        <v>20068.71</v>
      </c>
      <c r="U10" s="516">
        <v>11.5</v>
      </c>
      <c r="V10" s="516">
        <v>102.9</v>
      </c>
    </row>
    <row r="11" spans="1:22" ht="14.25">
      <c r="A11" s="515" t="s">
        <v>412</v>
      </c>
      <c r="B11" s="516" t="s">
        <v>487</v>
      </c>
      <c r="C11" s="516">
        <v>9.7</v>
      </c>
      <c r="D11" s="516" t="s">
        <v>487</v>
      </c>
      <c r="E11" s="516">
        <v>9.8</v>
      </c>
      <c r="F11" s="516" t="s">
        <v>487</v>
      </c>
      <c r="G11" s="516" t="s">
        <v>487</v>
      </c>
      <c r="H11" s="520">
        <v>1547.18</v>
      </c>
      <c r="I11" s="516">
        <v>10.1</v>
      </c>
      <c r="J11" s="516">
        <v>439.31</v>
      </c>
      <c r="K11" s="516">
        <v>11.1</v>
      </c>
      <c r="L11" s="516">
        <v>667.78</v>
      </c>
      <c r="M11" s="516">
        <v>11.7</v>
      </c>
      <c r="N11" s="517">
        <v>20903.17</v>
      </c>
      <c r="O11" s="516">
        <v>4.9</v>
      </c>
      <c r="P11" s="517">
        <v>19276.09</v>
      </c>
      <c r="Q11" s="516">
        <v>14.2</v>
      </c>
      <c r="R11" s="517">
        <v>20579.45</v>
      </c>
      <c r="S11" s="516">
        <v>5.3</v>
      </c>
      <c r="T11" s="517">
        <v>19062.58</v>
      </c>
      <c r="U11" s="516">
        <v>14.4</v>
      </c>
      <c r="V11" s="516">
        <v>101.9</v>
      </c>
    </row>
    <row r="12" spans="1:22" ht="14.25">
      <c r="A12" s="515" t="s">
        <v>411</v>
      </c>
      <c r="B12" s="516" t="s">
        <v>487</v>
      </c>
      <c r="C12" s="516">
        <v>9.8</v>
      </c>
      <c r="D12" s="516" t="s">
        <v>487</v>
      </c>
      <c r="E12" s="516">
        <v>6.3</v>
      </c>
      <c r="F12" s="516" t="s">
        <v>487</v>
      </c>
      <c r="G12" s="516" t="s">
        <v>487</v>
      </c>
      <c r="H12" s="516">
        <v>978.69</v>
      </c>
      <c r="I12" s="516">
        <v>11</v>
      </c>
      <c r="J12" s="516">
        <v>489.74</v>
      </c>
      <c r="K12" s="516">
        <v>8.7</v>
      </c>
      <c r="L12" s="516">
        <v>619.67</v>
      </c>
      <c r="M12" s="516">
        <v>7.7</v>
      </c>
      <c r="N12" s="517">
        <v>15251.21</v>
      </c>
      <c r="O12" s="516">
        <v>7.1</v>
      </c>
      <c r="P12" s="517">
        <v>14090.73</v>
      </c>
      <c r="Q12" s="516">
        <v>5.1</v>
      </c>
      <c r="R12" s="517">
        <v>14935.88</v>
      </c>
      <c r="S12" s="516">
        <v>7.6</v>
      </c>
      <c r="T12" s="517">
        <v>13512.27</v>
      </c>
      <c r="U12" s="516">
        <v>5</v>
      </c>
      <c r="V12" s="516">
        <v>102.3</v>
      </c>
    </row>
    <row r="13" spans="1:22" ht="14.25">
      <c r="A13" s="515" t="s">
        <v>410</v>
      </c>
      <c r="B13" s="516" t="s">
        <v>487</v>
      </c>
      <c r="C13" s="516">
        <v>6.9</v>
      </c>
      <c r="D13" s="516" t="s">
        <v>487</v>
      </c>
      <c r="E13" s="516">
        <v>9.5</v>
      </c>
      <c r="F13" s="516" t="s">
        <v>487</v>
      </c>
      <c r="G13" s="516" t="s">
        <v>487</v>
      </c>
      <c r="H13" s="516">
        <v>783.3</v>
      </c>
      <c r="I13" s="516">
        <v>9.7</v>
      </c>
      <c r="J13" s="516">
        <v>504.8</v>
      </c>
      <c r="K13" s="516">
        <v>17.8</v>
      </c>
      <c r="L13" s="516">
        <v>584</v>
      </c>
      <c r="M13" s="516">
        <v>22.4</v>
      </c>
      <c r="N13" s="517">
        <v>16653.9</v>
      </c>
      <c r="O13" s="516">
        <v>0.6</v>
      </c>
      <c r="P13" s="517">
        <v>15551.2</v>
      </c>
      <c r="Q13" s="516">
        <v>8</v>
      </c>
      <c r="R13" s="517">
        <v>16146.9</v>
      </c>
      <c r="S13" s="516">
        <v>1.2</v>
      </c>
      <c r="T13" s="517">
        <v>14117.8</v>
      </c>
      <c r="U13" s="516">
        <v>9.1</v>
      </c>
      <c r="V13" s="516">
        <v>102.4</v>
      </c>
    </row>
    <row r="14" spans="1:22" ht="14.25">
      <c r="A14" s="515" t="s">
        <v>413</v>
      </c>
      <c r="B14" s="516" t="s">
        <v>487</v>
      </c>
      <c r="C14" s="516">
        <v>9.1</v>
      </c>
      <c r="D14" s="516" t="s">
        <v>487</v>
      </c>
      <c r="E14" s="516">
        <v>15</v>
      </c>
      <c r="F14" s="517">
        <v>2586.75</v>
      </c>
      <c r="G14" s="516">
        <v>13.1</v>
      </c>
      <c r="H14" s="517">
        <v>1668.42</v>
      </c>
      <c r="I14" s="516">
        <v>18.6</v>
      </c>
      <c r="J14" s="519">
        <v>424.85</v>
      </c>
      <c r="K14" s="516">
        <v>10.4</v>
      </c>
      <c r="L14" s="519">
        <v>502.64</v>
      </c>
      <c r="M14" s="516">
        <v>2.2</v>
      </c>
      <c r="N14" s="517">
        <v>14065.74</v>
      </c>
      <c r="O14" s="516">
        <v>3.4</v>
      </c>
      <c r="P14" s="517">
        <v>14770.17</v>
      </c>
      <c r="Q14" s="516">
        <v>7.2</v>
      </c>
      <c r="R14" s="517">
        <v>13641.03</v>
      </c>
      <c r="S14" s="516">
        <v>3.8</v>
      </c>
      <c r="T14" s="517">
        <v>14306.48</v>
      </c>
      <c r="U14" s="516">
        <v>7.4</v>
      </c>
      <c r="V14" s="516">
        <v>101.1</v>
      </c>
    </row>
    <row r="15" spans="1:22" ht="14.25">
      <c r="A15" s="515" t="s">
        <v>415</v>
      </c>
      <c r="B15" s="519" t="s">
        <v>487</v>
      </c>
      <c r="C15" s="516">
        <v>9.5</v>
      </c>
      <c r="D15" s="519" t="s">
        <v>487</v>
      </c>
      <c r="E15" s="516">
        <v>4.4</v>
      </c>
      <c r="F15" s="519" t="s">
        <v>487</v>
      </c>
      <c r="G15" s="516" t="s">
        <v>487</v>
      </c>
      <c r="H15" s="516">
        <v>693.3</v>
      </c>
      <c r="I15" s="516">
        <v>3.1</v>
      </c>
      <c r="J15" s="519">
        <v>291</v>
      </c>
      <c r="K15" s="516">
        <v>7.2</v>
      </c>
      <c r="L15" s="519">
        <v>468.9</v>
      </c>
      <c r="M15" s="516">
        <v>-7.4</v>
      </c>
      <c r="N15" s="517">
        <v>11619.9</v>
      </c>
      <c r="O15" s="516">
        <v>0.7</v>
      </c>
      <c r="P15" s="517">
        <v>11234.3</v>
      </c>
      <c r="Q15" s="516">
        <v>8.2</v>
      </c>
      <c r="R15" s="517">
        <v>11541.7</v>
      </c>
      <c r="S15" s="516">
        <v>0.6</v>
      </c>
      <c r="T15" s="517">
        <v>11202.8</v>
      </c>
      <c r="U15" s="516">
        <v>8.3</v>
      </c>
      <c r="V15" s="516">
        <v>101.5</v>
      </c>
    </row>
    <row r="16" spans="1:22" ht="14.25">
      <c r="A16" s="515" t="s">
        <v>416</v>
      </c>
      <c r="B16" s="519" t="s">
        <v>487</v>
      </c>
      <c r="C16" s="516">
        <v>5.5</v>
      </c>
      <c r="D16" s="516" t="s">
        <v>487</v>
      </c>
      <c r="E16" s="516">
        <v>5.3</v>
      </c>
      <c r="F16" s="519" t="s">
        <v>487</v>
      </c>
      <c r="G16" s="516" t="s">
        <v>487</v>
      </c>
      <c r="H16" s="516">
        <v>459.5</v>
      </c>
      <c r="I16" s="516">
        <v>10.5</v>
      </c>
      <c r="J16" s="519">
        <v>326.8</v>
      </c>
      <c r="K16" s="516">
        <v>10.2</v>
      </c>
      <c r="L16" s="519">
        <v>471.7</v>
      </c>
      <c r="M16" s="516">
        <v>6.2</v>
      </c>
      <c r="N16" s="517">
        <v>12493.4</v>
      </c>
      <c r="O16" s="516">
        <v>5.8</v>
      </c>
      <c r="P16" s="517">
        <v>9679.6</v>
      </c>
      <c r="Q16" s="516">
        <v>7.3</v>
      </c>
      <c r="R16" s="517">
        <v>12394.1</v>
      </c>
      <c r="S16" s="516">
        <v>5.9</v>
      </c>
      <c r="T16" s="517">
        <v>9593.2</v>
      </c>
      <c r="U16" s="516">
        <v>7.5</v>
      </c>
      <c r="V16" s="516">
        <v>102.5</v>
      </c>
    </row>
    <row r="17" spans="1:22" ht="14.25">
      <c r="A17" s="515" t="s">
        <v>414</v>
      </c>
      <c r="B17" s="516" t="s">
        <v>487</v>
      </c>
      <c r="C17" s="516">
        <v>6.3</v>
      </c>
      <c r="D17" s="516" t="s">
        <v>487</v>
      </c>
      <c r="E17" s="516">
        <v>2.1</v>
      </c>
      <c r="F17" s="519" t="s">
        <v>487</v>
      </c>
      <c r="G17" s="516" t="s">
        <v>487</v>
      </c>
      <c r="H17" s="516" t="s">
        <v>487</v>
      </c>
      <c r="I17" s="516">
        <v>-3.1</v>
      </c>
      <c r="J17" s="516">
        <v>240</v>
      </c>
      <c r="K17" s="516">
        <v>10.5</v>
      </c>
      <c r="L17" s="516">
        <v>499.9</v>
      </c>
      <c r="M17" s="516">
        <v>7.3</v>
      </c>
      <c r="N17" s="517">
        <v>10962.4</v>
      </c>
      <c r="O17" s="516">
        <v>4</v>
      </c>
      <c r="P17" s="517">
        <v>10720.6</v>
      </c>
      <c r="Q17" s="516">
        <v>8.3</v>
      </c>
      <c r="R17" s="517">
        <v>10842.1</v>
      </c>
      <c r="S17" s="516">
        <v>4.4</v>
      </c>
      <c r="T17" s="517">
        <v>10496.1</v>
      </c>
      <c r="U17" s="516">
        <v>9.1</v>
      </c>
      <c r="V17" s="516">
        <v>103</v>
      </c>
    </row>
    <row r="18" spans="1:22" ht="14.25">
      <c r="A18" s="515" t="s">
        <v>409</v>
      </c>
      <c r="B18" s="516" t="s">
        <v>487</v>
      </c>
      <c r="C18" s="516">
        <v>9.9</v>
      </c>
      <c r="D18" s="516" t="s">
        <v>487</v>
      </c>
      <c r="E18" s="516">
        <v>32.1</v>
      </c>
      <c r="F18" s="516" t="s">
        <v>487</v>
      </c>
      <c r="G18" s="516" t="s">
        <v>487</v>
      </c>
      <c r="H18" s="519">
        <v>933.9</v>
      </c>
      <c r="I18" s="516">
        <v>5.6</v>
      </c>
      <c r="J18" s="516">
        <v>434</v>
      </c>
      <c r="K18" s="516">
        <v>10.4</v>
      </c>
      <c r="L18" s="516">
        <v>531.8</v>
      </c>
      <c r="M18" s="516">
        <v>10.5</v>
      </c>
      <c r="N18" s="517">
        <v>16796.6</v>
      </c>
      <c r="O18" s="516">
        <v>6.6</v>
      </c>
      <c r="P18" s="517">
        <v>14320.3</v>
      </c>
      <c r="Q18" s="516">
        <v>8.8</v>
      </c>
      <c r="R18" s="517">
        <v>16602.1</v>
      </c>
      <c r="S18" s="516">
        <v>6.7</v>
      </c>
      <c r="T18" s="517">
        <v>14104.2</v>
      </c>
      <c r="U18" s="516">
        <v>8.8</v>
      </c>
      <c r="V18" s="516" t="s">
        <v>487</v>
      </c>
    </row>
    <row r="19" spans="1:22" ht="14.25">
      <c r="A19" s="518" t="s">
        <v>417</v>
      </c>
      <c r="B19" s="519" t="s">
        <v>487</v>
      </c>
      <c r="C19" s="519">
        <v>9.5</v>
      </c>
      <c r="D19" s="519" t="s">
        <v>487</v>
      </c>
      <c r="E19" s="519">
        <v>12.2</v>
      </c>
      <c r="F19" s="519" t="s">
        <v>487</v>
      </c>
      <c r="G19" s="519" t="s">
        <v>487</v>
      </c>
      <c r="H19" s="519">
        <v>558.97</v>
      </c>
      <c r="I19" s="519">
        <v>10.4</v>
      </c>
      <c r="J19" s="519">
        <v>304.47</v>
      </c>
      <c r="K19" s="519">
        <v>13.5</v>
      </c>
      <c r="L19" s="519">
        <v>401.65</v>
      </c>
      <c r="M19" s="519">
        <v>23.9</v>
      </c>
      <c r="N19" s="520">
        <v>10874.27</v>
      </c>
      <c r="O19" s="519">
        <v>3.3</v>
      </c>
      <c r="P19" s="520">
        <v>11577.06</v>
      </c>
      <c r="Q19" s="519">
        <v>18.1</v>
      </c>
      <c r="R19" s="519" t="s">
        <v>487</v>
      </c>
      <c r="S19" s="519" t="s">
        <v>487</v>
      </c>
      <c r="T19" s="519" t="s">
        <v>487</v>
      </c>
      <c r="U19" s="519" t="s">
        <v>487</v>
      </c>
      <c r="V19" s="519">
        <v>102.3</v>
      </c>
    </row>
    <row r="20" spans="1:22" ht="14.25">
      <c r="A20" s="518" t="s">
        <v>418</v>
      </c>
      <c r="B20" s="519" t="s">
        <v>487</v>
      </c>
      <c r="C20" s="519">
        <v>18.5</v>
      </c>
      <c r="D20" s="519" t="s">
        <v>487</v>
      </c>
      <c r="E20" s="519" t="s">
        <v>487</v>
      </c>
      <c r="F20" s="520">
        <v>1495.13</v>
      </c>
      <c r="G20" s="519">
        <v>10.4</v>
      </c>
      <c r="H20" s="519">
        <v>639.16</v>
      </c>
      <c r="I20" s="519">
        <v>7</v>
      </c>
      <c r="J20" s="519">
        <v>368.03</v>
      </c>
      <c r="K20" s="519">
        <v>10.9</v>
      </c>
      <c r="L20" s="519">
        <v>424.84</v>
      </c>
      <c r="M20" s="519">
        <v>-2</v>
      </c>
      <c r="N20" s="519" t="s">
        <v>487</v>
      </c>
      <c r="O20" s="519" t="s">
        <v>487</v>
      </c>
      <c r="P20" s="519" t="s">
        <v>487</v>
      </c>
      <c r="Q20" s="519" t="s">
        <v>487</v>
      </c>
      <c r="R20" s="520">
        <v>14038.55</v>
      </c>
      <c r="S20" s="519">
        <v>4.1</v>
      </c>
      <c r="T20" s="520">
        <v>15686.65</v>
      </c>
      <c r="U20" s="519">
        <v>5.8</v>
      </c>
      <c r="V20" s="519">
        <v>101.1</v>
      </c>
    </row>
    <row r="21" spans="1:22" ht="14.25">
      <c r="A21" s="518" t="s">
        <v>419</v>
      </c>
      <c r="B21" s="519" t="s">
        <v>487</v>
      </c>
      <c r="C21" s="519">
        <v>0.5</v>
      </c>
      <c r="D21" s="519" t="s">
        <v>487</v>
      </c>
      <c r="E21" s="519">
        <v>10.5</v>
      </c>
      <c r="F21" s="519" t="s">
        <v>487</v>
      </c>
      <c r="G21" s="519" t="s">
        <v>487</v>
      </c>
      <c r="H21" s="519" t="s">
        <v>487</v>
      </c>
      <c r="I21" s="519">
        <v>4.5</v>
      </c>
      <c r="J21" s="519">
        <v>228.51</v>
      </c>
      <c r="K21" s="519">
        <v>9.2</v>
      </c>
      <c r="L21" s="519">
        <v>377.25</v>
      </c>
      <c r="M21" s="519">
        <v>16.1</v>
      </c>
      <c r="N21" s="519" t="s">
        <v>487</v>
      </c>
      <c r="O21" s="519" t="s">
        <v>487</v>
      </c>
      <c r="P21" s="519" t="s">
        <v>487</v>
      </c>
      <c r="Q21" s="519" t="s">
        <v>487</v>
      </c>
      <c r="R21" s="519" t="s">
        <v>487</v>
      </c>
      <c r="S21" s="519" t="s">
        <v>487</v>
      </c>
      <c r="T21" s="519" t="s">
        <v>487</v>
      </c>
      <c r="U21" s="519" t="s">
        <v>487</v>
      </c>
      <c r="V21" s="519">
        <v>102.6</v>
      </c>
    </row>
    <row r="22" spans="1:22" ht="14.25">
      <c r="A22" s="518" t="s">
        <v>421</v>
      </c>
      <c r="B22" s="519" t="s">
        <v>487</v>
      </c>
      <c r="C22" s="519">
        <v>8.7</v>
      </c>
      <c r="D22" s="519" t="s">
        <v>487</v>
      </c>
      <c r="E22" s="519">
        <v>15</v>
      </c>
      <c r="F22" s="519" t="s">
        <v>487</v>
      </c>
      <c r="G22" s="519" t="s">
        <v>487</v>
      </c>
      <c r="H22" s="519">
        <v>458.67</v>
      </c>
      <c r="I22" s="519">
        <v>8</v>
      </c>
      <c r="J22" s="519">
        <v>259.79</v>
      </c>
      <c r="K22" s="519">
        <v>15.4</v>
      </c>
      <c r="L22" s="519">
        <v>323.48</v>
      </c>
      <c r="M22" s="519">
        <v>10.6</v>
      </c>
      <c r="N22" s="520">
        <v>11677.62</v>
      </c>
      <c r="O22" s="519" t="s">
        <v>487</v>
      </c>
      <c r="P22" s="520">
        <v>11806.44</v>
      </c>
      <c r="Q22" s="519" t="s">
        <v>487</v>
      </c>
      <c r="R22" s="520">
        <v>11622.63</v>
      </c>
      <c r="S22" s="519" t="s">
        <v>487</v>
      </c>
      <c r="T22" s="520">
        <v>11806.44</v>
      </c>
      <c r="U22" s="519" t="s">
        <v>487</v>
      </c>
      <c r="V22" s="519">
        <v>101.3</v>
      </c>
    </row>
    <row r="23" spans="1:22" ht="14.25">
      <c r="A23" s="518" t="s">
        <v>422</v>
      </c>
      <c r="B23" s="519" t="s">
        <v>487</v>
      </c>
      <c r="C23" s="519">
        <v>11</v>
      </c>
      <c r="D23" s="519">
        <v>649.03</v>
      </c>
      <c r="E23" s="519">
        <v>18.1</v>
      </c>
      <c r="F23" s="519" t="s">
        <v>487</v>
      </c>
      <c r="G23" s="519" t="s">
        <v>487</v>
      </c>
      <c r="H23" s="519">
        <v>492.22</v>
      </c>
      <c r="I23" s="519">
        <v>5.6</v>
      </c>
      <c r="J23" s="519">
        <v>248.14</v>
      </c>
      <c r="K23" s="519">
        <v>24.4</v>
      </c>
      <c r="L23" s="519">
        <v>300.01</v>
      </c>
      <c r="M23" s="519">
        <v>9.2</v>
      </c>
      <c r="N23" s="520">
        <v>12463.74</v>
      </c>
      <c r="O23" s="519">
        <v>4.5</v>
      </c>
      <c r="P23" s="520">
        <v>12136.88</v>
      </c>
      <c r="Q23" s="519">
        <v>5.9</v>
      </c>
      <c r="R23" s="520">
        <v>12105.27</v>
      </c>
      <c r="S23" s="519">
        <v>4.2</v>
      </c>
      <c r="T23" s="520">
        <v>11962.75</v>
      </c>
      <c r="U23" s="519">
        <v>5.4</v>
      </c>
      <c r="V23" s="519">
        <v>101.4</v>
      </c>
    </row>
    <row r="24" spans="1:22" ht="14.25">
      <c r="A24" s="518" t="s">
        <v>423</v>
      </c>
      <c r="B24" s="519">
        <v>400.36</v>
      </c>
      <c r="C24" s="519">
        <v>3.7</v>
      </c>
      <c r="D24" s="519" t="s">
        <v>487</v>
      </c>
      <c r="E24" s="519">
        <v>32.8</v>
      </c>
      <c r="F24" s="519" t="s">
        <v>487</v>
      </c>
      <c r="G24" s="519" t="s">
        <v>487</v>
      </c>
      <c r="H24" s="519">
        <v>345.9</v>
      </c>
      <c r="I24" s="519">
        <v>0.7</v>
      </c>
      <c r="J24" s="519">
        <v>208.98</v>
      </c>
      <c r="K24" s="519">
        <v>5</v>
      </c>
      <c r="L24" s="519">
        <v>275.63</v>
      </c>
      <c r="M24" s="519">
        <v>7</v>
      </c>
      <c r="N24" s="520">
        <v>8272.49</v>
      </c>
      <c r="O24" s="519">
        <v>-1.3</v>
      </c>
      <c r="P24" s="520">
        <v>6834.99</v>
      </c>
      <c r="Q24" s="519">
        <v>9.3</v>
      </c>
      <c r="R24" s="520">
        <v>8214.46</v>
      </c>
      <c r="S24" s="519">
        <v>-1.3</v>
      </c>
      <c r="T24" s="520">
        <v>6819.05</v>
      </c>
      <c r="U24" s="519">
        <v>9.4</v>
      </c>
      <c r="V24" s="519">
        <v>103.1</v>
      </c>
    </row>
    <row r="25" spans="1:22" ht="14.25">
      <c r="A25" s="518" t="s">
        <v>420</v>
      </c>
      <c r="B25" s="519" t="s">
        <v>487</v>
      </c>
      <c r="C25" s="519">
        <v>3.8</v>
      </c>
      <c r="D25" s="519" t="s">
        <v>487</v>
      </c>
      <c r="E25" s="519" t="s">
        <v>487</v>
      </c>
      <c r="F25" s="519">
        <v>881.94</v>
      </c>
      <c r="G25" s="519">
        <v>6.4</v>
      </c>
      <c r="H25" s="547">
        <v>881.94</v>
      </c>
      <c r="I25" s="547">
        <v>6.4</v>
      </c>
      <c r="J25" s="519">
        <v>127.05</v>
      </c>
      <c r="K25" s="519">
        <v>-25.1</v>
      </c>
      <c r="L25" s="519">
        <v>178.7</v>
      </c>
      <c r="M25" s="519">
        <v>-23.4</v>
      </c>
      <c r="N25" s="520">
        <v>6052.26</v>
      </c>
      <c r="O25" s="519">
        <v>-5.1</v>
      </c>
      <c r="P25" s="520">
        <v>7999.19</v>
      </c>
      <c r="Q25" s="519">
        <v>3.1</v>
      </c>
      <c r="R25" s="520">
        <v>6018.01</v>
      </c>
      <c r="S25" s="519">
        <v>-4.7</v>
      </c>
      <c r="T25" s="520">
        <v>7878.35</v>
      </c>
      <c r="U25" s="519">
        <v>2.8</v>
      </c>
      <c r="V25" s="519">
        <v>101.8</v>
      </c>
    </row>
    <row r="26" spans="1:22" ht="14.25">
      <c r="A26" s="518" t="s">
        <v>424</v>
      </c>
      <c r="B26" s="519">
        <v>350.9</v>
      </c>
      <c r="C26" s="519">
        <v>5.1</v>
      </c>
      <c r="D26" s="519" t="s">
        <v>487</v>
      </c>
      <c r="E26" s="519">
        <v>11.6</v>
      </c>
      <c r="F26" s="519" t="s">
        <v>487</v>
      </c>
      <c r="G26" s="519" t="s">
        <v>487</v>
      </c>
      <c r="H26" s="519">
        <v>276.64</v>
      </c>
      <c r="I26" s="519">
        <v>3.2</v>
      </c>
      <c r="J26" s="519">
        <v>154.8</v>
      </c>
      <c r="K26" s="519">
        <v>13</v>
      </c>
      <c r="L26" s="519">
        <v>252.66</v>
      </c>
      <c r="M26" s="519">
        <v>11.1</v>
      </c>
      <c r="N26" s="519" t="s">
        <v>487</v>
      </c>
      <c r="O26" s="519" t="s">
        <v>487</v>
      </c>
      <c r="P26" s="519" t="s">
        <v>487</v>
      </c>
      <c r="Q26" s="519" t="s">
        <v>487</v>
      </c>
      <c r="R26" s="519" t="s">
        <v>487</v>
      </c>
      <c r="S26" s="519" t="s">
        <v>487</v>
      </c>
      <c r="T26" s="519" t="s">
        <v>487</v>
      </c>
      <c r="U26" s="519" t="s">
        <v>487</v>
      </c>
      <c r="V26" s="519">
        <v>102.1</v>
      </c>
    </row>
    <row r="27" spans="1:22" ht="14.25">
      <c r="A27" s="518" t="s">
        <v>425</v>
      </c>
      <c r="B27" s="519" t="s">
        <v>487</v>
      </c>
      <c r="C27" s="519">
        <v>6</v>
      </c>
      <c r="D27" s="519" t="s">
        <v>487</v>
      </c>
      <c r="E27" s="519">
        <v>16.2</v>
      </c>
      <c r="F27" s="519" t="s">
        <v>487</v>
      </c>
      <c r="G27" s="519" t="s">
        <v>487</v>
      </c>
      <c r="H27" s="519">
        <v>171.46</v>
      </c>
      <c r="I27" s="519">
        <v>0.8</v>
      </c>
      <c r="J27" s="519">
        <v>105.37</v>
      </c>
      <c r="K27" s="519">
        <v>5.7</v>
      </c>
      <c r="L27" s="519">
        <v>199</v>
      </c>
      <c r="M27" s="519">
        <v>-0.1</v>
      </c>
      <c r="N27" s="520">
        <v>3744.38</v>
      </c>
      <c r="O27" s="519">
        <v>4</v>
      </c>
      <c r="P27" s="520">
        <v>4852.79</v>
      </c>
      <c r="Q27" s="519">
        <v>5.8</v>
      </c>
      <c r="R27" s="520">
        <v>3730.86</v>
      </c>
      <c r="S27" s="519">
        <v>4</v>
      </c>
      <c r="T27" s="520">
        <v>1651.67</v>
      </c>
      <c r="U27" s="519">
        <v>4.3</v>
      </c>
      <c r="V27" s="519">
        <v>102.5</v>
      </c>
    </row>
    <row r="28" spans="1:22" ht="14.25">
      <c r="A28" s="518" t="s">
        <v>426</v>
      </c>
      <c r="B28" s="519">
        <v>82.87</v>
      </c>
      <c r="C28" s="519">
        <v>16.5</v>
      </c>
      <c r="D28" s="519">
        <v>655.29</v>
      </c>
      <c r="E28" s="519">
        <v>-8.8</v>
      </c>
      <c r="F28" s="519" t="s">
        <v>487</v>
      </c>
      <c r="G28" s="519" t="s">
        <v>487</v>
      </c>
      <c r="H28" s="519">
        <v>426.42</v>
      </c>
      <c r="I28" s="519">
        <v>8</v>
      </c>
      <c r="J28" s="519">
        <v>118.96</v>
      </c>
      <c r="K28" s="519">
        <v>20</v>
      </c>
      <c r="L28" s="519">
        <v>129.54</v>
      </c>
      <c r="M28" s="519">
        <v>0.1</v>
      </c>
      <c r="N28" s="520">
        <v>4941.54</v>
      </c>
      <c r="O28" s="519">
        <v>-8.8</v>
      </c>
      <c r="P28" s="520">
        <v>5633.47</v>
      </c>
      <c r="Q28" s="519">
        <v>0.6</v>
      </c>
      <c r="R28" s="520">
        <v>4882.27</v>
      </c>
      <c r="S28" s="519">
        <v>-8.2</v>
      </c>
      <c r="T28" s="520">
        <v>4643.35</v>
      </c>
      <c r="U28" s="519">
        <v>2.4</v>
      </c>
      <c r="V28" s="519">
        <v>102.5</v>
      </c>
    </row>
    <row r="29" spans="1:22" ht="14.25">
      <c r="A29" s="518" t="s">
        <v>427</v>
      </c>
      <c r="B29" s="519" t="s">
        <v>487</v>
      </c>
      <c r="C29" s="519">
        <v>7</v>
      </c>
      <c r="D29" s="519">
        <v>732.59</v>
      </c>
      <c r="E29" s="519">
        <v>-0.9</v>
      </c>
      <c r="F29" s="519" t="s">
        <v>487</v>
      </c>
      <c r="G29" s="519" t="s">
        <v>487</v>
      </c>
      <c r="H29" s="519">
        <v>157.18</v>
      </c>
      <c r="I29" s="519">
        <v>3.2</v>
      </c>
      <c r="J29" s="519">
        <v>64</v>
      </c>
      <c r="K29" s="519">
        <v>36.6</v>
      </c>
      <c r="L29" s="519">
        <v>159.78</v>
      </c>
      <c r="M29" s="519">
        <v>2.4</v>
      </c>
      <c r="N29" s="520">
        <v>3795.54</v>
      </c>
      <c r="O29" s="519">
        <v>-2.2</v>
      </c>
      <c r="P29" s="520">
        <v>5340.4</v>
      </c>
      <c r="Q29" s="519">
        <v>2</v>
      </c>
      <c r="R29" s="520">
        <v>3780.75</v>
      </c>
      <c r="S29" s="519">
        <v>-2.2</v>
      </c>
      <c r="T29" s="520">
        <v>5287.47</v>
      </c>
      <c r="U29" s="519">
        <v>2.6</v>
      </c>
      <c r="V29" s="519">
        <v>102.7</v>
      </c>
    </row>
  </sheetData>
  <sheetProtection/>
  <mergeCells count="11">
    <mergeCell ref="L1:M1"/>
    <mergeCell ref="N1:O1"/>
    <mergeCell ref="P1:Q1"/>
    <mergeCell ref="R1:S1"/>
    <mergeCell ref="T1:U1"/>
    <mergeCell ref="A1:A3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L34" sqref="L34"/>
    </sheetView>
  </sheetViews>
  <sheetFormatPr defaultColWidth="9.00390625" defaultRowHeight="14.25"/>
  <sheetData>
    <row r="1" spans="1:24" ht="27.75" customHeight="1">
      <c r="A1" s="599" t="s">
        <v>471</v>
      </c>
      <c r="B1" s="602" t="s">
        <v>472</v>
      </c>
      <c r="C1" s="603"/>
      <c r="D1" s="602" t="s">
        <v>473</v>
      </c>
      <c r="E1" s="603"/>
      <c r="F1" s="602" t="s">
        <v>474</v>
      </c>
      <c r="G1" s="603"/>
      <c r="H1" s="602" t="s">
        <v>475</v>
      </c>
      <c r="I1" s="603"/>
      <c r="J1" s="602" t="s">
        <v>476</v>
      </c>
      <c r="K1" s="603"/>
      <c r="L1" s="602" t="s">
        <v>477</v>
      </c>
      <c r="M1" s="603"/>
      <c r="N1" s="602" t="s">
        <v>154</v>
      </c>
      <c r="O1" s="603"/>
      <c r="P1" s="602" t="s">
        <v>478</v>
      </c>
      <c r="Q1" s="603"/>
      <c r="R1" s="602" t="s">
        <v>479</v>
      </c>
      <c r="S1" s="603"/>
      <c r="T1" s="602" t="s">
        <v>480</v>
      </c>
      <c r="U1" s="603"/>
      <c r="V1" s="602" t="s">
        <v>481</v>
      </c>
      <c r="W1" s="603"/>
      <c r="X1" s="507" t="s">
        <v>237</v>
      </c>
    </row>
    <row r="2" spans="1:24" ht="14.25">
      <c r="A2" s="600"/>
      <c r="B2" s="502" t="s">
        <v>240</v>
      </c>
      <c r="C2" s="502" t="s">
        <v>482</v>
      </c>
      <c r="D2" s="502" t="s">
        <v>240</v>
      </c>
      <c r="E2" s="502" t="s">
        <v>482</v>
      </c>
      <c r="F2" s="502" t="s">
        <v>240</v>
      </c>
      <c r="G2" s="502" t="s">
        <v>482</v>
      </c>
      <c r="H2" s="502" t="s">
        <v>240</v>
      </c>
      <c r="I2" s="502" t="s">
        <v>482</v>
      </c>
      <c r="J2" s="502" t="s">
        <v>240</v>
      </c>
      <c r="K2" s="502" t="s">
        <v>482</v>
      </c>
      <c r="L2" s="502" t="s">
        <v>240</v>
      </c>
      <c r="M2" s="502" t="s">
        <v>482</v>
      </c>
      <c r="N2" s="502" t="s">
        <v>240</v>
      </c>
      <c r="O2" s="502" t="s">
        <v>482</v>
      </c>
      <c r="P2" s="502" t="s">
        <v>240</v>
      </c>
      <c r="Q2" s="502" t="s">
        <v>482</v>
      </c>
      <c r="R2" s="502" t="s">
        <v>240</v>
      </c>
      <c r="S2" s="502" t="s">
        <v>482</v>
      </c>
      <c r="T2" s="502" t="s">
        <v>240</v>
      </c>
      <c r="U2" s="502" t="s">
        <v>482</v>
      </c>
      <c r="V2" s="502" t="s">
        <v>240</v>
      </c>
      <c r="W2" s="502" t="s">
        <v>482</v>
      </c>
      <c r="X2" s="502" t="s">
        <v>240</v>
      </c>
    </row>
    <row r="3" spans="1:24" ht="14.25">
      <c r="A3" s="601"/>
      <c r="B3" s="503" t="s">
        <v>483</v>
      </c>
      <c r="C3" s="503" t="s">
        <v>484</v>
      </c>
      <c r="D3" s="503" t="s">
        <v>483</v>
      </c>
      <c r="E3" s="503" t="s">
        <v>484</v>
      </c>
      <c r="F3" s="503" t="s">
        <v>483</v>
      </c>
      <c r="G3" s="503" t="s">
        <v>484</v>
      </c>
      <c r="H3" s="503" t="s">
        <v>483</v>
      </c>
      <c r="I3" s="503" t="s">
        <v>484</v>
      </c>
      <c r="J3" s="503" t="s">
        <v>483</v>
      </c>
      <c r="K3" s="503" t="s">
        <v>484</v>
      </c>
      <c r="L3" s="503" t="s">
        <v>486</v>
      </c>
      <c r="M3" s="503" t="s">
        <v>484</v>
      </c>
      <c r="N3" s="503" t="s">
        <v>483</v>
      </c>
      <c r="O3" s="503" t="s">
        <v>484</v>
      </c>
      <c r="P3" s="503" t="s">
        <v>483</v>
      </c>
      <c r="Q3" s="503" t="s">
        <v>484</v>
      </c>
      <c r="R3" s="503" t="s">
        <v>483</v>
      </c>
      <c r="S3" s="503" t="s">
        <v>484</v>
      </c>
      <c r="T3" s="503" t="s">
        <v>483</v>
      </c>
      <c r="U3" s="503" t="s">
        <v>484</v>
      </c>
      <c r="V3" s="503" t="s">
        <v>483</v>
      </c>
      <c r="W3" s="503" t="s">
        <v>484</v>
      </c>
      <c r="X3" s="503" t="s">
        <v>485</v>
      </c>
    </row>
    <row r="4" spans="1:24" ht="14.25">
      <c r="A4" s="504" t="s">
        <v>431</v>
      </c>
      <c r="B4" s="505" t="s">
        <v>487</v>
      </c>
      <c r="C4" s="505">
        <v>5.9</v>
      </c>
      <c r="D4" s="506">
        <v>3764.35</v>
      </c>
      <c r="E4" s="505">
        <v>6.6</v>
      </c>
      <c r="F4" s="506">
        <v>7144.4</v>
      </c>
      <c r="G4" s="505">
        <v>7.8</v>
      </c>
      <c r="H4" s="501">
        <v>7144.4</v>
      </c>
      <c r="I4" s="500">
        <v>7.8</v>
      </c>
      <c r="J4" s="506">
        <v>7510.83</v>
      </c>
      <c r="K4" s="505">
        <v>2</v>
      </c>
      <c r="L4" s="505">
        <v>100.59</v>
      </c>
      <c r="M4" s="505">
        <v>5.7</v>
      </c>
      <c r="N4" s="506">
        <v>5194.92</v>
      </c>
      <c r="O4" s="505">
        <v>7</v>
      </c>
      <c r="P4" s="506">
        <v>117699.99</v>
      </c>
      <c r="Q4" s="505" t="s">
        <v>487</v>
      </c>
      <c r="R4" s="506">
        <v>72170.53</v>
      </c>
      <c r="S4" s="505" t="s">
        <v>487</v>
      </c>
      <c r="T4" s="506">
        <v>109137.22</v>
      </c>
      <c r="U4" s="505" t="s">
        <v>487</v>
      </c>
      <c r="V4" s="506">
        <v>65619.25</v>
      </c>
      <c r="W4" s="505" t="s">
        <v>487</v>
      </c>
      <c r="X4" s="505">
        <v>101.5</v>
      </c>
    </row>
    <row r="5" spans="1:24" ht="14.25">
      <c r="A5" s="504" t="s">
        <v>429</v>
      </c>
      <c r="B5" s="505" t="s">
        <v>487</v>
      </c>
      <c r="C5" s="505" t="s">
        <v>487</v>
      </c>
      <c r="D5" s="505" t="s">
        <v>487</v>
      </c>
      <c r="E5" s="505">
        <v>36680743</v>
      </c>
      <c r="F5" s="505">
        <v>13.941615786914923</v>
      </c>
      <c r="G5" s="505" t="s">
        <v>487</v>
      </c>
      <c r="H5" s="500" t="s">
        <v>487</v>
      </c>
      <c r="I5" s="500" t="s">
        <v>487</v>
      </c>
      <c r="J5" s="505" t="s">
        <v>487</v>
      </c>
      <c r="K5" s="505" t="s">
        <v>487</v>
      </c>
      <c r="L5" s="505" t="s">
        <v>487</v>
      </c>
      <c r="M5" s="505" t="s">
        <v>487</v>
      </c>
      <c r="N5" s="505" t="s">
        <v>487</v>
      </c>
      <c r="O5" s="505" t="s">
        <v>487</v>
      </c>
      <c r="P5" s="505" t="s">
        <v>487</v>
      </c>
      <c r="Q5" s="505" t="s">
        <v>487</v>
      </c>
      <c r="R5" s="505" t="s">
        <v>487</v>
      </c>
      <c r="S5" s="505" t="s">
        <v>487</v>
      </c>
      <c r="T5" s="505" t="s">
        <v>487</v>
      </c>
      <c r="U5" s="505" t="s">
        <v>487</v>
      </c>
      <c r="V5" s="505" t="s">
        <v>487</v>
      </c>
      <c r="W5" s="505" t="s">
        <v>487</v>
      </c>
      <c r="X5" s="505" t="s">
        <v>487</v>
      </c>
    </row>
    <row r="6" spans="1:24" ht="14.25">
      <c r="A6" s="504" t="s">
        <v>402</v>
      </c>
      <c r="B6" s="506">
        <v>2471.28</v>
      </c>
      <c r="C6" s="505">
        <v>6.9</v>
      </c>
      <c r="D6" s="506">
        <v>2877.94</v>
      </c>
      <c r="E6" s="505">
        <v>11357798</v>
      </c>
      <c r="F6" s="506">
        <v>4.5629143367061715</v>
      </c>
      <c r="G6" s="505">
        <v>7.8</v>
      </c>
      <c r="H6" s="501">
        <v>5237.89</v>
      </c>
      <c r="I6" s="500">
        <v>7.8</v>
      </c>
      <c r="J6" s="505" t="s">
        <v>487</v>
      </c>
      <c r="K6" s="505" t="s">
        <v>487</v>
      </c>
      <c r="L6" s="505">
        <v>41.45</v>
      </c>
      <c r="M6" s="505">
        <v>3.5</v>
      </c>
      <c r="N6" s="506">
        <v>1029.1</v>
      </c>
      <c r="O6" s="505">
        <v>8.7</v>
      </c>
      <c r="P6" s="506">
        <v>52454.56</v>
      </c>
      <c r="Q6" s="505" t="s">
        <v>487</v>
      </c>
      <c r="R6" s="506">
        <v>38076.17</v>
      </c>
      <c r="S6" s="505" t="s">
        <v>487</v>
      </c>
      <c r="T6" s="506">
        <v>50300.5</v>
      </c>
      <c r="U6" s="505" t="s">
        <v>487</v>
      </c>
      <c r="V6" s="506">
        <v>36993.51</v>
      </c>
      <c r="W6" s="505" t="s">
        <v>487</v>
      </c>
      <c r="X6" s="505">
        <v>102.2</v>
      </c>
    </row>
    <row r="7" spans="1:24" ht="14.25">
      <c r="A7" s="504" t="s">
        <v>432</v>
      </c>
      <c r="B7" s="505" t="s">
        <v>487</v>
      </c>
      <c r="C7" s="505">
        <v>1.8</v>
      </c>
      <c r="D7" s="505" t="s">
        <v>487</v>
      </c>
      <c r="E7" s="505">
        <v>1358032</v>
      </c>
      <c r="F7" s="505">
        <v>41.95745059640376</v>
      </c>
      <c r="G7" s="505">
        <v>9.8</v>
      </c>
      <c r="H7" s="500" t="s">
        <v>487</v>
      </c>
      <c r="I7" s="500">
        <v>9.8</v>
      </c>
      <c r="J7" s="506">
        <v>1763.79</v>
      </c>
      <c r="K7" s="505">
        <v>14.9</v>
      </c>
      <c r="L7" s="505">
        <v>15.52</v>
      </c>
      <c r="M7" s="505">
        <v>49.1</v>
      </c>
      <c r="N7" s="506">
        <v>1477.3</v>
      </c>
      <c r="O7" s="505">
        <v>3.2</v>
      </c>
      <c r="P7" s="506">
        <v>36659.69</v>
      </c>
      <c r="Q7" s="505">
        <v>5.2</v>
      </c>
      <c r="R7" s="506">
        <v>30973.97</v>
      </c>
      <c r="S7" s="505">
        <v>8.9</v>
      </c>
      <c r="T7" s="506">
        <v>35333.75</v>
      </c>
      <c r="U7" s="505">
        <v>4.8</v>
      </c>
      <c r="V7" s="506">
        <v>30272.72</v>
      </c>
      <c r="W7" s="505">
        <v>8.6</v>
      </c>
      <c r="X7" s="505">
        <v>101.8</v>
      </c>
    </row>
    <row r="8" spans="1:24" ht="14.25">
      <c r="A8" s="504" t="s">
        <v>430</v>
      </c>
      <c r="B8" s="505" t="s">
        <v>487</v>
      </c>
      <c r="C8" s="505">
        <v>3.5</v>
      </c>
      <c r="D8" s="505" t="s">
        <v>487</v>
      </c>
      <c r="E8" s="505">
        <v>3538008</v>
      </c>
      <c r="F8" s="505">
        <v>25.222568378105706</v>
      </c>
      <c r="G8" s="505">
        <v>4</v>
      </c>
      <c r="H8" s="500" t="s">
        <v>487</v>
      </c>
      <c r="I8" s="500">
        <v>4</v>
      </c>
      <c r="J8" s="506">
        <v>1883.67</v>
      </c>
      <c r="K8" s="505">
        <v>12</v>
      </c>
      <c r="L8" s="505" t="s">
        <v>487</v>
      </c>
      <c r="M8" s="505" t="s">
        <v>487</v>
      </c>
      <c r="N8" s="506">
        <v>1375.76</v>
      </c>
      <c r="O8" s="505">
        <v>-18.3</v>
      </c>
      <c r="P8" s="506">
        <v>30097.27</v>
      </c>
      <c r="Q8" s="505" t="s">
        <v>487</v>
      </c>
      <c r="R8" s="506">
        <v>33119.84</v>
      </c>
      <c r="S8" s="505" t="s">
        <v>487</v>
      </c>
      <c r="T8" s="506">
        <v>28937.8</v>
      </c>
      <c r="U8" s="505" t="s">
        <v>487</v>
      </c>
      <c r="V8" s="506">
        <v>31519.14</v>
      </c>
      <c r="W8" s="505" t="s">
        <v>487</v>
      </c>
      <c r="X8" s="505">
        <v>101.8</v>
      </c>
    </row>
    <row r="9" spans="1:24" ht="14.25">
      <c r="A9" s="504" t="s">
        <v>403</v>
      </c>
      <c r="B9" s="505" t="s">
        <v>487</v>
      </c>
      <c r="C9" s="505">
        <v>7</v>
      </c>
      <c r="D9" s="505" t="s">
        <v>487</v>
      </c>
      <c r="E9" s="505">
        <v>1581049</v>
      </c>
      <c r="F9" s="506">
        <v>7.286579878816951</v>
      </c>
      <c r="G9" s="505">
        <v>10.8</v>
      </c>
      <c r="H9" s="505" t="s">
        <v>487</v>
      </c>
      <c r="I9" s="505" t="s">
        <v>487</v>
      </c>
      <c r="J9" s="506">
        <v>1375.5</v>
      </c>
      <c r="K9" s="505">
        <v>31.7</v>
      </c>
      <c r="L9" s="505">
        <v>40.2</v>
      </c>
      <c r="M9" s="505">
        <v>2.7</v>
      </c>
      <c r="N9" s="505">
        <v>923.7</v>
      </c>
      <c r="O9" s="505">
        <v>15.6</v>
      </c>
      <c r="P9" s="506">
        <v>37329</v>
      </c>
      <c r="Q9" s="505" t="s">
        <v>487</v>
      </c>
      <c r="R9" s="506">
        <v>31619</v>
      </c>
      <c r="S9" s="505" t="s">
        <v>487</v>
      </c>
      <c r="T9" s="506">
        <v>35957</v>
      </c>
      <c r="U9" s="505" t="s">
        <v>487</v>
      </c>
      <c r="V9" s="506">
        <v>30442</v>
      </c>
      <c r="W9" s="505" t="s">
        <v>487</v>
      </c>
      <c r="X9" s="505">
        <v>101.1</v>
      </c>
    </row>
    <row r="10" spans="1:24" ht="14.25">
      <c r="A10" s="504" t="s">
        <v>404</v>
      </c>
      <c r="B10" s="505" t="s">
        <v>487</v>
      </c>
      <c r="C10" s="505">
        <v>7.9</v>
      </c>
      <c r="D10" s="505" t="s">
        <v>487</v>
      </c>
      <c r="E10" s="505">
        <v>1444988</v>
      </c>
      <c r="F10" s="506">
        <v>23.51446683604253</v>
      </c>
      <c r="G10" s="505">
        <v>10.5</v>
      </c>
      <c r="H10" s="506">
        <v>2112.42</v>
      </c>
      <c r="I10" s="505">
        <v>8.9</v>
      </c>
      <c r="J10" s="505">
        <v>642.9</v>
      </c>
      <c r="K10" s="505">
        <v>6.1</v>
      </c>
      <c r="L10" s="505">
        <v>69.51</v>
      </c>
      <c r="M10" s="505">
        <v>22.8</v>
      </c>
      <c r="N10" s="506">
        <v>1074.19</v>
      </c>
      <c r="O10" s="505">
        <v>14.3</v>
      </c>
      <c r="P10" s="506">
        <v>25153.83</v>
      </c>
      <c r="Q10" s="505" t="s">
        <v>487</v>
      </c>
      <c r="R10" s="506">
        <v>26657.58</v>
      </c>
      <c r="S10" s="505" t="s">
        <v>487</v>
      </c>
      <c r="T10" s="506">
        <v>24566.5</v>
      </c>
      <c r="U10" s="505" t="s">
        <v>487</v>
      </c>
      <c r="V10" s="506">
        <v>25171.99</v>
      </c>
      <c r="W10" s="505" t="s">
        <v>487</v>
      </c>
      <c r="X10" s="505">
        <v>101.5</v>
      </c>
    </row>
    <row r="11" spans="1:24" ht="14.25">
      <c r="A11" s="504" t="s">
        <v>408</v>
      </c>
      <c r="B11" s="505" t="s">
        <v>487</v>
      </c>
      <c r="C11" s="505">
        <v>7.2</v>
      </c>
      <c r="D11" s="505" t="s">
        <v>487</v>
      </c>
      <c r="E11" s="505">
        <v>646498</v>
      </c>
      <c r="F11" s="506">
        <v>7.145502645502646</v>
      </c>
      <c r="G11" s="505">
        <v>10.2</v>
      </c>
      <c r="H11" s="506">
        <v>1083.24</v>
      </c>
      <c r="I11" s="505">
        <v>11.2</v>
      </c>
      <c r="J11" s="506">
        <v>1071.72</v>
      </c>
      <c r="K11" s="505">
        <v>4.5</v>
      </c>
      <c r="L11" s="505">
        <v>23.34</v>
      </c>
      <c r="M11" s="505">
        <v>5.1</v>
      </c>
      <c r="N11" s="505">
        <v>723.71</v>
      </c>
      <c r="O11" s="505">
        <v>14.9</v>
      </c>
      <c r="P11" s="506">
        <v>21855.39</v>
      </c>
      <c r="Q11" s="505">
        <v>3.6</v>
      </c>
      <c r="R11" s="506">
        <v>20896.8</v>
      </c>
      <c r="S11" s="505">
        <v>12</v>
      </c>
      <c r="T11" s="506">
        <v>20963.59</v>
      </c>
      <c r="U11" s="505">
        <v>3</v>
      </c>
      <c r="V11" s="506">
        <v>20068.71</v>
      </c>
      <c r="W11" s="505">
        <v>11.5</v>
      </c>
      <c r="X11" s="505">
        <v>102.9</v>
      </c>
    </row>
    <row r="12" spans="1:24" ht="14.25">
      <c r="A12" s="504" t="s">
        <v>412</v>
      </c>
      <c r="B12" s="505" t="s">
        <v>487</v>
      </c>
      <c r="C12" s="505">
        <v>9.7</v>
      </c>
      <c r="D12" s="505" t="s">
        <v>487</v>
      </c>
      <c r="E12" s="505">
        <v>1721215</v>
      </c>
      <c r="F12" s="505">
        <v>9.042615770278474</v>
      </c>
      <c r="G12" s="505" t="s">
        <v>487</v>
      </c>
      <c r="H12" s="506">
        <v>1547.18</v>
      </c>
      <c r="I12" s="505">
        <v>10.1</v>
      </c>
      <c r="J12" s="506">
        <v>1165.73</v>
      </c>
      <c r="K12" s="505">
        <v>51.2</v>
      </c>
      <c r="L12" s="505">
        <v>13.41</v>
      </c>
      <c r="M12" s="505">
        <v>-58.8</v>
      </c>
      <c r="N12" s="505">
        <v>439.31</v>
      </c>
      <c r="O12" s="505">
        <v>11.1</v>
      </c>
      <c r="P12" s="506">
        <v>20903.17</v>
      </c>
      <c r="Q12" s="505">
        <v>4.9</v>
      </c>
      <c r="R12" s="506">
        <v>19276.09</v>
      </c>
      <c r="S12" s="505">
        <v>14.2</v>
      </c>
      <c r="T12" s="506">
        <v>20579.45</v>
      </c>
      <c r="U12" s="505">
        <v>5.3</v>
      </c>
      <c r="V12" s="506">
        <v>19062.58</v>
      </c>
      <c r="W12" s="505">
        <v>14.4</v>
      </c>
      <c r="X12" s="505">
        <v>101.9</v>
      </c>
    </row>
    <row r="13" spans="5:6" ht="14.25">
      <c r="E13">
        <v>1451750</v>
      </c>
      <c r="F13">
        <v>20.047364775799267</v>
      </c>
    </row>
    <row r="14" spans="5:6" ht="14.25">
      <c r="E14">
        <v>883988</v>
      </c>
      <c r="F14">
        <v>56.246863055480475</v>
      </c>
    </row>
    <row r="15" spans="5:6" ht="14.25">
      <c r="E15">
        <v>1583391</v>
      </c>
      <c r="F15">
        <v>28.522964171489974</v>
      </c>
    </row>
    <row r="16" spans="5:6" ht="14.25">
      <c r="E16">
        <v>874451</v>
      </c>
      <c r="F16">
        <v>29.372203540560832</v>
      </c>
    </row>
    <row r="17" spans="5:6" ht="14.25">
      <c r="E17">
        <v>1164078</v>
      </c>
      <c r="F17">
        <v>14.42926529028459</v>
      </c>
    </row>
    <row r="18" spans="5:6" ht="14.25">
      <c r="E18">
        <v>1846595</v>
      </c>
      <c r="F18">
        <v>25.855332568142558</v>
      </c>
    </row>
    <row r="19" spans="5:6" ht="14.25">
      <c r="E19">
        <v>1417530</v>
      </c>
      <c r="F19">
        <v>21.34042068061335</v>
      </c>
    </row>
    <row r="20" spans="5:6" ht="14.25">
      <c r="E20">
        <v>1089883</v>
      </c>
      <c r="F20">
        <v>-8.30174311774735</v>
      </c>
    </row>
    <row r="21" spans="5:6" ht="14.25">
      <c r="E21">
        <v>1207832</v>
      </c>
      <c r="F21">
        <v>7.092990369014117</v>
      </c>
    </row>
    <row r="22" spans="5:6" ht="14.25">
      <c r="E22">
        <v>1273657</v>
      </c>
      <c r="F22">
        <v>22.700856217559107</v>
      </c>
    </row>
    <row r="23" spans="5:6" ht="14.25">
      <c r="E23">
        <v>440000</v>
      </c>
      <c r="F23">
        <v>9.303621169916426</v>
      </c>
    </row>
  </sheetData>
  <sheetProtection/>
  <mergeCells count="12">
    <mergeCell ref="L1:M1"/>
    <mergeCell ref="N1:O1"/>
    <mergeCell ref="P1:Q1"/>
    <mergeCell ref="R1:S1"/>
    <mergeCell ref="T1:U1"/>
    <mergeCell ref="V1:W1"/>
    <mergeCell ref="A1:A3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M35" sqref="M35"/>
    </sheetView>
  </sheetViews>
  <sheetFormatPr defaultColWidth="9.00390625" defaultRowHeight="14.25"/>
  <sheetData>
    <row r="1" spans="1:24" ht="27.75" customHeight="1">
      <c r="A1" s="599" t="s">
        <v>471</v>
      </c>
      <c r="B1" s="602" t="s">
        <v>472</v>
      </c>
      <c r="C1" s="603"/>
      <c r="D1" s="602" t="s">
        <v>473</v>
      </c>
      <c r="E1" s="603"/>
      <c r="F1" s="602" t="s">
        <v>474</v>
      </c>
      <c r="G1" s="603"/>
      <c r="H1" s="602" t="s">
        <v>475</v>
      </c>
      <c r="I1" s="603"/>
      <c r="J1" s="602" t="s">
        <v>476</v>
      </c>
      <c r="K1" s="603"/>
      <c r="L1" s="602" t="s">
        <v>477</v>
      </c>
      <c r="M1" s="603"/>
      <c r="N1" s="602" t="s">
        <v>154</v>
      </c>
      <c r="O1" s="603"/>
      <c r="P1" s="602" t="s">
        <v>478</v>
      </c>
      <c r="Q1" s="603"/>
      <c r="R1" s="602" t="s">
        <v>479</v>
      </c>
      <c r="S1" s="603"/>
      <c r="T1" s="602" t="s">
        <v>480</v>
      </c>
      <c r="U1" s="603"/>
      <c r="V1" s="602" t="s">
        <v>481</v>
      </c>
      <c r="W1" s="603"/>
      <c r="X1" s="507" t="s">
        <v>237</v>
      </c>
    </row>
    <row r="2" spans="1:24" ht="14.25">
      <c r="A2" s="600"/>
      <c r="B2" s="502" t="s">
        <v>240</v>
      </c>
      <c r="C2" s="502" t="s">
        <v>482</v>
      </c>
      <c r="D2" s="502" t="s">
        <v>240</v>
      </c>
      <c r="E2" s="502" t="s">
        <v>482</v>
      </c>
      <c r="F2" s="502" t="s">
        <v>240</v>
      </c>
      <c r="G2" s="502" t="s">
        <v>482</v>
      </c>
      <c r="H2" s="502" t="s">
        <v>240</v>
      </c>
      <c r="I2" s="502" t="s">
        <v>482</v>
      </c>
      <c r="J2" s="502" t="s">
        <v>240</v>
      </c>
      <c r="K2" s="502" t="s">
        <v>482</v>
      </c>
      <c r="L2" s="502" t="s">
        <v>240</v>
      </c>
      <c r="M2" s="502" t="s">
        <v>482</v>
      </c>
      <c r="N2" s="502" t="s">
        <v>240</v>
      </c>
      <c r="O2" s="502" t="s">
        <v>482</v>
      </c>
      <c r="P2" s="502" t="s">
        <v>240</v>
      </c>
      <c r="Q2" s="502" t="s">
        <v>482</v>
      </c>
      <c r="R2" s="502" t="s">
        <v>240</v>
      </c>
      <c r="S2" s="502" t="s">
        <v>482</v>
      </c>
      <c r="T2" s="502" t="s">
        <v>240</v>
      </c>
      <c r="U2" s="502" t="s">
        <v>482</v>
      </c>
      <c r="V2" s="502" t="s">
        <v>240</v>
      </c>
      <c r="W2" s="502" t="s">
        <v>482</v>
      </c>
      <c r="X2" s="502" t="s">
        <v>240</v>
      </c>
    </row>
    <row r="3" spans="1:24" ht="14.25">
      <c r="A3" s="601"/>
      <c r="B3" s="503" t="s">
        <v>483</v>
      </c>
      <c r="C3" s="503" t="s">
        <v>484</v>
      </c>
      <c r="D3" s="503" t="s">
        <v>483</v>
      </c>
      <c r="E3" s="503" t="s">
        <v>484</v>
      </c>
      <c r="F3" s="503" t="s">
        <v>483</v>
      </c>
      <c r="G3" s="503" t="s">
        <v>484</v>
      </c>
      <c r="H3" s="503" t="s">
        <v>483</v>
      </c>
      <c r="I3" s="503" t="s">
        <v>484</v>
      </c>
      <c r="J3" s="503" t="s">
        <v>483</v>
      </c>
      <c r="K3" s="503" t="s">
        <v>484</v>
      </c>
      <c r="L3" s="503" t="s">
        <v>486</v>
      </c>
      <c r="M3" s="503" t="s">
        <v>484</v>
      </c>
      <c r="N3" s="503" t="s">
        <v>483</v>
      </c>
      <c r="O3" s="503" t="s">
        <v>484</v>
      </c>
      <c r="P3" s="503" t="s">
        <v>483</v>
      </c>
      <c r="Q3" s="503" t="s">
        <v>484</v>
      </c>
      <c r="R3" s="503" t="s">
        <v>483</v>
      </c>
      <c r="S3" s="503" t="s">
        <v>484</v>
      </c>
      <c r="T3" s="503" t="s">
        <v>483</v>
      </c>
      <c r="U3" s="503" t="s">
        <v>484</v>
      </c>
      <c r="V3" s="503" t="s">
        <v>483</v>
      </c>
      <c r="W3" s="503" t="s">
        <v>484</v>
      </c>
      <c r="X3" s="503" t="s">
        <v>485</v>
      </c>
    </row>
    <row r="4" spans="1:24" ht="14.25">
      <c r="A4" s="504" t="s">
        <v>404</v>
      </c>
      <c r="B4" s="505" t="s">
        <v>487</v>
      </c>
      <c r="C4" s="505">
        <v>7.9</v>
      </c>
      <c r="D4" s="505" t="s">
        <v>487</v>
      </c>
      <c r="E4" s="505">
        <v>10.7</v>
      </c>
      <c r="F4" s="506">
        <v>3765.55</v>
      </c>
      <c r="G4" s="505">
        <v>10.5</v>
      </c>
      <c r="H4" s="506">
        <v>2112.42</v>
      </c>
      <c r="I4" s="505">
        <v>8.9</v>
      </c>
      <c r="J4" s="505">
        <v>642.9</v>
      </c>
      <c r="K4" s="505">
        <v>6.1</v>
      </c>
      <c r="L4" s="505">
        <v>69.51</v>
      </c>
      <c r="M4" s="505">
        <v>22.8</v>
      </c>
      <c r="N4" s="506">
        <v>1074.19</v>
      </c>
      <c r="O4" s="505">
        <v>14.3</v>
      </c>
      <c r="P4" s="506">
        <v>25153.83</v>
      </c>
      <c r="Q4" s="505" t="s">
        <v>487</v>
      </c>
      <c r="R4" s="506">
        <v>26657.58</v>
      </c>
      <c r="S4" s="505" t="s">
        <v>487</v>
      </c>
      <c r="T4" s="506">
        <v>24566.5</v>
      </c>
      <c r="U4" s="505" t="s">
        <v>487</v>
      </c>
      <c r="V4" s="506">
        <v>25171.99</v>
      </c>
      <c r="W4" s="505" t="s">
        <v>487</v>
      </c>
      <c r="X4" s="505">
        <v>101.5</v>
      </c>
    </row>
    <row r="5" spans="1:24" ht="14.25">
      <c r="A5" s="504" t="s">
        <v>407</v>
      </c>
      <c r="B5" s="505" t="s">
        <v>487</v>
      </c>
      <c r="C5" s="505" t="s">
        <v>487</v>
      </c>
      <c r="D5" s="505" t="s">
        <v>487</v>
      </c>
      <c r="E5" s="505">
        <v>85719507</v>
      </c>
      <c r="F5" s="505">
        <v>13.719839881944893</v>
      </c>
      <c r="G5" s="505">
        <v>9.7</v>
      </c>
      <c r="H5" s="505" t="s">
        <v>487</v>
      </c>
      <c r="I5" s="500">
        <v>9.7</v>
      </c>
      <c r="J5" s="505">
        <v>395.91</v>
      </c>
      <c r="K5" s="505">
        <v>40.2</v>
      </c>
      <c r="L5" s="505">
        <v>34.08</v>
      </c>
      <c r="M5" s="505">
        <v>12.2</v>
      </c>
      <c r="N5" s="505">
        <v>530.85</v>
      </c>
      <c r="O5" s="505">
        <v>11.8</v>
      </c>
      <c r="P5" s="506">
        <v>18360</v>
      </c>
      <c r="Q5" s="505" t="s">
        <v>487</v>
      </c>
      <c r="R5" s="506">
        <v>17504.49</v>
      </c>
      <c r="S5" s="505" t="s">
        <v>487</v>
      </c>
      <c r="T5" s="506">
        <v>18360</v>
      </c>
      <c r="U5" s="505" t="s">
        <v>487</v>
      </c>
      <c r="V5" s="506">
        <v>17504.49</v>
      </c>
      <c r="W5" s="505" t="s">
        <v>487</v>
      </c>
      <c r="X5" s="505">
        <v>101.4</v>
      </c>
    </row>
    <row r="6" spans="1:24" ht="14.25">
      <c r="A6" s="504" t="s">
        <v>408</v>
      </c>
      <c r="B6" s="505" t="s">
        <v>487</v>
      </c>
      <c r="C6" s="505">
        <v>7.2</v>
      </c>
      <c r="D6" s="505" t="s">
        <v>487</v>
      </c>
      <c r="E6" s="505">
        <v>4158095</v>
      </c>
      <c r="F6" s="506">
        <v>12.684242700641391</v>
      </c>
      <c r="G6" s="505">
        <v>10.2</v>
      </c>
      <c r="H6" s="506">
        <v>1083.24</v>
      </c>
      <c r="I6" s="505">
        <v>11.2</v>
      </c>
      <c r="J6" s="506">
        <v>1071.72</v>
      </c>
      <c r="K6" s="505">
        <v>4.5</v>
      </c>
      <c r="L6" s="505">
        <v>23.34</v>
      </c>
      <c r="M6" s="505">
        <v>5.1</v>
      </c>
      <c r="N6" s="505">
        <v>723.71</v>
      </c>
      <c r="O6" s="505">
        <v>14.9</v>
      </c>
      <c r="P6" s="506">
        <v>21855.39</v>
      </c>
      <c r="Q6" s="505">
        <v>3.6</v>
      </c>
      <c r="R6" s="506">
        <v>20896.8</v>
      </c>
      <c r="S6" s="505">
        <v>12</v>
      </c>
      <c r="T6" s="506">
        <v>20963.59</v>
      </c>
      <c r="U6" s="505">
        <v>3</v>
      </c>
      <c r="V6" s="506">
        <v>20068.71</v>
      </c>
      <c r="W6" s="505">
        <v>11.5</v>
      </c>
      <c r="X6" s="505">
        <v>102.9</v>
      </c>
    </row>
    <row r="7" spans="1:24" ht="14.25">
      <c r="A7" s="504" t="s">
        <v>411</v>
      </c>
      <c r="B7" s="505" t="s">
        <v>487</v>
      </c>
      <c r="C7" s="505">
        <v>9.8</v>
      </c>
      <c r="D7" s="505" t="s">
        <v>487</v>
      </c>
      <c r="E7" s="505">
        <v>15263214</v>
      </c>
      <c r="F7" s="505">
        <v>10.694759211561617</v>
      </c>
      <c r="G7" s="505" t="s">
        <v>487</v>
      </c>
      <c r="H7" s="505">
        <v>978.69</v>
      </c>
      <c r="I7" s="505">
        <v>11</v>
      </c>
      <c r="J7" s="505">
        <v>643.52</v>
      </c>
      <c r="K7" s="505">
        <v>19.2</v>
      </c>
      <c r="L7" s="505">
        <v>21.8</v>
      </c>
      <c r="M7" s="505">
        <v>8.5</v>
      </c>
      <c r="N7" s="505">
        <v>489.74</v>
      </c>
      <c r="O7" s="505">
        <v>8.7</v>
      </c>
      <c r="P7" s="506">
        <v>15251.21</v>
      </c>
      <c r="Q7" s="505">
        <v>7.1</v>
      </c>
      <c r="R7" s="506">
        <v>14090.73</v>
      </c>
      <c r="S7" s="505">
        <v>5.1</v>
      </c>
      <c r="T7" s="506">
        <v>14935.88</v>
      </c>
      <c r="U7" s="505">
        <v>7.6</v>
      </c>
      <c r="V7" s="506">
        <v>13512.27</v>
      </c>
      <c r="W7" s="505">
        <v>5</v>
      </c>
      <c r="X7" s="505">
        <v>102.3</v>
      </c>
    </row>
    <row r="8" spans="1:24" ht="14.25">
      <c r="A8" s="504" t="s">
        <v>417</v>
      </c>
      <c r="B8" s="505" t="s">
        <v>487</v>
      </c>
      <c r="C8" s="505">
        <v>9.5</v>
      </c>
      <c r="D8" s="505" t="s">
        <v>487</v>
      </c>
      <c r="E8" s="505">
        <v>11989836</v>
      </c>
      <c r="F8" s="505">
        <v>28.408426357919126</v>
      </c>
      <c r="G8" s="505" t="s">
        <v>487</v>
      </c>
      <c r="H8" s="505">
        <v>558.97</v>
      </c>
      <c r="I8" s="505">
        <v>10.4</v>
      </c>
      <c r="J8" s="505">
        <v>267.63</v>
      </c>
      <c r="K8" s="505">
        <v>14.2</v>
      </c>
      <c r="L8" s="505">
        <v>19.68</v>
      </c>
      <c r="M8" s="505">
        <v>11.6</v>
      </c>
      <c r="N8" s="505">
        <v>304.47</v>
      </c>
      <c r="O8" s="505">
        <v>13.5</v>
      </c>
      <c r="P8" s="506">
        <v>10874.27</v>
      </c>
      <c r="Q8" s="505">
        <v>3.3</v>
      </c>
      <c r="R8" s="506">
        <v>11577.06</v>
      </c>
      <c r="S8" s="505">
        <v>18.1</v>
      </c>
      <c r="T8" s="506">
        <v>10874.27</v>
      </c>
      <c r="U8" s="505">
        <v>3.3</v>
      </c>
      <c r="V8" s="506">
        <v>11577.06</v>
      </c>
      <c r="W8" s="505">
        <v>18.1</v>
      </c>
      <c r="X8" s="505">
        <v>102.3</v>
      </c>
    </row>
    <row r="9" spans="1:24" ht="14.25">
      <c r="A9" s="504" t="s">
        <v>422</v>
      </c>
      <c r="B9" s="505" t="s">
        <v>487</v>
      </c>
      <c r="C9" s="505">
        <v>11</v>
      </c>
      <c r="D9" s="505">
        <v>649.03</v>
      </c>
      <c r="E9" s="505">
        <v>1541564</v>
      </c>
      <c r="F9" s="505">
        <v>-9.686665576807812</v>
      </c>
      <c r="G9" s="505" t="s">
        <v>487</v>
      </c>
      <c r="H9" s="505">
        <v>492.22</v>
      </c>
      <c r="I9" s="505">
        <v>5.6</v>
      </c>
      <c r="J9" s="505">
        <v>348.78</v>
      </c>
      <c r="K9" s="505">
        <v>14</v>
      </c>
      <c r="L9" s="505" t="s">
        <v>487</v>
      </c>
      <c r="M9" s="505" t="s">
        <v>487</v>
      </c>
      <c r="N9" s="505">
        <v>248.14</v>
      </c>
      <c r="O9" s="505">
        <v>24.4</v>
      </c>
      <c r="P9" s="506">
        <v>12463.74</v>
      </c>
      <c r="Q9" s="505">
        <v>4.5</v>
      </c>
      <c r="R9" s="506">
        <v>12136.88</v>
      </c>
      <c r="S9" s="505">
        <v>5.9</v>
      </c>
      <c r="T9" s="506">
        <v>12105.27</v>
      </c>
      <c r="U9" s="505">
        <v>4.2</v>
      </c>
      <c r="V9" s="506">
        <v>11962.75</v>
      </c>
      <c r="W9" s="505">
        <v>5.4</v>
      </c>
      <c r="X9" s="505">
        <v>101.4</v>
      </c>
    </row>
    <row r="10" spans="5:6" ht="14.25">
      <c r="E10">
        <v>619963</v>
      </c>
      <c r="F10">
        <v>-18.826042537382747</v>
      </c>
    </row>
    <row r="11" spans="5:6" ht="14.25">
      <c r="E11">
        <v>1456368</v>
      </c>
      <c r="F11">
        <v>-42.85266523183652</v>
      </c>
    </row>
    <row r="12" spans="5:6" ht="14.25">
      <c r="E12">
        <v>1073540</v>
      </c>
      <c r="F12">
        <v>-11.7900694748093</v>
      </c>
    </row>
    <row r="13" spans="5:6" ht="14.25">
      <c r="E13">
        <v>12032411</v>
      </c>
      <c r="F13">
        <v>-6.248023825797517</v>
      </c>
    </row>
    <row r="14" spans="5:6" ht="14.25">
      <c r="E14">
        <v>3432492</v>
      </c>
      <c r="F14">
        <v>11.075766815552228</v>
      </c>
    </row>
    <row r="15" spans="5:6" ht="14.25">
      <c r="E15">
        <v>384928</v>
      </c>
      <c r="F15">
        <v>6.275272161741839</v>
      </c>
    </row>
    <row r="16" spans="5:6" ht="14.25">
      <c r="E16">
        <v>997282</v>
      </c>
      <c r="F16">
        <v>-36.60871623576445</v>
      </c>
    </row>
    <row r="17" spans="5:6" ht="14.25">
      <c r="E17">
        <v>4287217</v>
      </c>
      <c r="F17">
        <v>-30.847504651238694</v>
      </c>
    </row>
    <row r="18" spans="5:6" ht="14.25">
      <c r="E18">
        <v>8420429</v>
      </c>
      <c r="F18">
        <v>26.990245985948633</v>
      </c>
    </row>
    <row r="19" spans="5:6" ht="14.25">
      <c r="E19">
        <v>1035325</v>
      </c>
      <c r="F19">
        <v>41.83316378433369</v>
      </c>
    </row>
    <row r="20" spans="5:6" ht="14.25">
      <c r="E20">
        <v>4063666</v>
      </c>
      <c r="F20">
        <v>62.705951643837665</v>
      </c>
    </row>
    <row r="21" spans="5:6" ht="14.25">
      <c r="E21">
        <v>2475715</v>
      </c>
      <c r="F21">
        <v>-51.859240096000995</v>
      </c>
    </row>
    <row r="22" spans="5:6" ht="14.25">
      <c r="E22">
        <v>628694</v>
      </c>
      <c r="F22">
        <v>-3.7968452847074587</v>
      </c>
    </row>
    <row r="23" spans="5:6" ht="14.25">
      <c r="E23">
        <v>899273</v>
      </c>
      <c r="F23">
        <v>-54.91831336548934</v>
      </c>
    </row>
  </sheetData>
  <sheetProtection/>
  <mergeCells count="12">
    <mergeCell ref="L1:M1"/>
    <mergeCell ref="N1:O1"/>
    <mergeCell ref="P1:Q1"/>
    <mergeCell ref="R1:S1"/>
    <mergeCell ref="T1:U1"/>
    <mergeCell ref="V1:W1"/>
    <mergeCell ref="A1:A3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zoomScale="86" zoomScaleNormal="86" workbookViewId="0" topLeftCell="A1">
      <selection activeCell="F26" sqref="F26"/>
    </sheetView>
  </sheetViews>
  <sheetFormatPr defaultColWidth="9.00390625" defaultRowHeight="15" customHeight="1"/>
  <cols>
    <col min="1" max="1" width="9.00390625" style="3" customWidth="1"/>
    <col min="2" max="2" width="39.00390625" style="3" customWidth="1"/>
    <col min="3" max="4" width="10.625" style="3" customWidth="1"/>
    <col min="5" max="5" width="12.25390625" style="3" customWidth="1"/>
    <col min="6" max="6" width="12.00390625" style="3" customWidth="1"/>
    <col min="7" max="16384" width="9.00390625" style="3" customWidth="1"/>
  </cols>
  <sheetData>
    <row r="1" spans="2:6" s="5" customFormat="1" ht="24.75" customHeight="1">
      <c r="B1" s="548" t="s">
        <v>349</v>
      </c>
      <c r="C1" s="549"/>
      <c r="D1" s="549"/>
      <c r="E1" s="549"/>
      <c r="F1" s="549"/>
    </row>
    <row r="2" spans="2:6" s="7" customFormat="1" ht="15" customHeight="1">
      <c r="B2" s="6"/>
      <c r="C2" s="6"/>
      <c r="D2" s="6"/>
      <c r="F2" s="214" t="s">
        <v>350</v>
      </c>
    </row>
    <row r="3" spans="2:6" s="7" customFormat="1" ht="29.25" customHeight="1">
      <c r="B3" s="8" t="s">
        <v>21</v>
      </c>
      <c r="C3" s="9" t="s">
        <v>281</v>
      </c>
      <c r="D3" s="9" t="s">
        <v>280</v>
      </c>
      <c r="E3" s="10" t="s">
        <v>22</v>
      </c>
      <c r="F3" s="11" t="s">
        <v>282</v>
      </c>
    </row>
    <row r="4" spans="2:6" s="7" customFormat="1" ht="18.75" customHeight="1">
      <c r="B4" s="12" t="s">
        <v>24</v>
      </c>
      <c r="C4" s="238" t="s">
        <v>284</v>
      </c>
      <c r="D4" s="296">
        <v>9</v>
      </c>
      <c r="E4" s="297" t="s">
        <v>375</v>
      </c>
      <c r="F4" s="240">
        <v>7.4</v>
      </c>
    </row>
    <row r="5" spans="2:6" s="7" customFormat="1" ht="18.75" customHeight="1">
      <c r="B5" s="14" t="s">
        <v>25</v>
      </c>
      <c r="C5" s="298" t="s">
        <v>376</v>
      </c>
      <c r="D5" s="299" t="s">
        <v>375</v>
      </c>
      <c r="E5" s="300" t="s">
        <v>375</v>
      </c>
      <c r="F5" s="240">
        <v>10</v>
      </c>
    </row>
    <row r="6" spans="2:6" s="7" customFormat="1" ht="18.75" customHeight="1">
      <c r="B6" s="13" t="s">
        <v>4</v>
      </c>
      <c r="C6" s="297">
        <v>348.8163</v>
      </c>
      <c r="D6" s="301">
        <v>7.7</v>
      </c>
      <c r="E6" s="242">
        <v>2787.1361</v>
      </c>
      <c r="F6" s="240">
        <v>9.9</v>
      </c>
    </row>
    <row r="7" spans="2:6" s="7" customFormat="1" ht="18.75" customHeight="1">
      <c r="B7" s="508" t="s">
        <v>516</v>
      </c>
      <c r="C7" s="389">
        <v>245.3829</v>
      </c>
      <c r="D7" s="299">
        <v>11.8</v>
      </c>
      <c r="E7" s="297">
        <v>1727.1365</v>
      </c>
      <c r="F7" s="240">
        <v>-0.2</v>
      </c>
    </row>
    <row r="8" spans="2:6" s="7" customFormat="1" ht="18.75" customHeight="1">
      <c r="B8" s="14" t="s">
        <v>442</v>
      </c>
      <c r="C8" s="389">
        <v>133.2966</v>
      </c>
      <c r="D8" s="299">
        <v>21.4</v>
      </c>
      <c r="E8" s="297">
        <v>1071.7223</v>
      </c>
      <c r="F8" s="240">
        <v>4.5</v>
      </c>
    </row>
    <row r="9" spans="2:6" s="7" customFormat="1" ht="31.5" customHeight="1">
      <c r="B9" s="508" t="s">
        <v>517</v>
      </c>
      <c r="C9" s="389">
        <v>1.4166</v>
      </c>
      <c r="D9" s="299">
        <v>-16.729367505290384</v>
      </c>
      <c r="E9" s="297">
        <v>23.3391</v>
      </c>
      <c r="F9" s="240">
        <v>5.1</v>
      </c>
    </row>
    <row r="10" spans="2:6" s="7" customFormat="1" ht="18.75" customHeight="1">
      <c r="B10" s="12" t="s">
        <v>26</v>
      </c>
      <c r="C10" s="255" t="s">
        <v>355</v>
      </c>
      <c r="D10" s="256" t="s">
        <v>356</v>
      </c>
      <c r="E10" s="258">
        <v>1342.6813</v>
      </c>
      <c r="F10" s="251">
        <v>15.8</v>
      </c>
    </row>
    <row r="11" spans="2:6" s="7" customFormat="1" ht="18.75" customHeight="1">
      <c r="B11" s="253" t="s">
        <v>354</v>
      </c>
      <c r="C11" s="237">
        <v>67.7277</v>
      </c>
      <c r="D11" s="241">
        <v>4.5629143367061715</v>
      </c>
      <c r="E11" s="242">
        <v>791.4337</v>
      </c>
      <c r="F11" s="240">
        <v>13.913214320155333</v>
      </c>
    </row>
    <row r="12" spans="2:6" s="7" customFormat="1" ht="18.75" customHeight="1">
      <c r="B12" s="13" t="s">
        <v>27</v>
      </c>
      <c r="C12" s="237">
        <v>97.1521</v>
      </c>
      <c r="D12" s="241">
        <v>12.322097897893741</v>
      </c>
      <c r="E12" s="242">
        <v>975.1953</v>
      </c>
      <c r="F12" s="240">
        <v>21.51153249932061</v>
      </c>
    </row>
    <row r="13" spans="2:11" s="7" customFormat="1" ht="18.75" customHeight="1">
      <c r="B13" s="12" t="s">
        <v>28</v>
      </c>
      <c r="C13" s="238" t="s">
        <v>284</v>
      </c>
      <c r="D13" s="239" t="s">
        <v>284</v>
      </c>
      <c r="E13" s="252">
        <v>21266.2108347204</v>
      </c>
      <c r="F13" s="509" t="s">
        <v>518</v>
      </c>
      <c r="K13" s="257" t="s">
        <v>357</v>
      </c>
    </row>
    <row r="14" spans="2:9" s="7" customFormat="1" ht="18.75" customHeight="1">
      <c r="B14" s="16" t="s">
        <v>29</v>
      </c>
      <c r="C14" s="242" t="s">
        <v>284</v>
      </c>
      <c r="D14" s="243" t="s">
        <v>284</v>
      </c>
      <c r="E14" s="244">
        <v>20377.4257522887</v>
      </c>
      <c r="F14" s="509" t="s">
        <v>519</v>
      </c>
      <c r="I14" s="236"/>
    </row>
    <row r="15" spans="2:6" s="7" customFormat="1" ht="28.5" customHeight="1">
      <c r="B15" s="16" t="s">
        <v>30</v>
      </c>
      <c r="C15" s="243">
        <v>102.2</v>
      </c>
      <c r="D15" s="510" t="s">
        <v>520</v>
      </c>
      <c r="E15" s="245">
        <v>102.8</v>
      </c>
      <c r="F15" s="510" t="s">
        <v>521</v>
      </c>
    </row>
    <row r="16" spans="2:6" s="538" customFormat="1" ht="18.75" customHeight="1">
      <c r="B16" s="539" t="s">
        <v>531</v>
      </c>
      <c r="C16" s="540" t="s">
        <v>532</v>
      </c>
      <c r="D16" s="541" t="s">
        <v>532</v>
      </c>
      <c r="E16" s="542">
        <v>1074.3619</v>
      </c>
      <c r="F16" s="543">
        <v>-10.35</v>
      </c>
    </row>
    <row r="17" spans="2:6" s="538" customFormat="1" ht="18.75" customHeight="1">
      <c r="B17" s="539" t="s">
        <v>533</v>
      </c>
      <c r="C17" s="540" t="s">
        <v>532</v>
      </c>
      <c r="D17" s="541" t="s">
        <v>532</v>
      </c>
      <c r="E17" s="542" t="s">
        <v>532</v>
      </c>
      <c r="F17" s="543">
        <v>-16.527001862197395</v>
      </c>
    </row>
    <row r="18" spans="2:6" s="7" customFormat="1" ht="18.75" customHeight="1">
      <c r="B18" s="16" t="s">
        <v>359</v>
      </c>
      <c r="C18" s="242">
        <v>61.62860518</v>
      </c>
      <c r="D18" s="243">
        <v>8.13</v>
      </c>
      <c r="E18" s="246">
        <v>389.76973114</v>
      </c>
      <c r="F18" s="240">
        <v>3.95</v>
      </c>
    </row>
    <row r="19" spans="2:6" s="7" customFormat="1" ht="18.75" customHeight="1">
      <c r="B19" s="171" t="s">
        <v>286</v>
      </c>
      <c r="C19" s="247">
        <v>28.96411554</v>
      </c>
      <c r="D19" s="248">
        <v>0.83</v>
      </c>
      <c r="E19" s="249">
        <v>206.63755289</v>
      </c>
      <c r="F19" s="250">
        <v>-2.81</v>
      </c>
    </row>
    <row r="20" spans="2:4" s="7" customFormat="1" ht="18.75" customHeight="1">
      <c r="B20" s="217" t="s">
        <v>285</v>
      </c>
      <c r="C20" s="20"/>
      <c r="D20" s="20"/>
    </row>
    <row r="21" s="7" customFormat="1" ht="15" customHeight="1"/>
    <row r="22" s="7" customFormat="1" ht="15" customHeight="1">
      <c r="B22" s="254"/>
    </row>
    <row r="23" s="7" customFormat="1" ht="15" customHeight="1"/>
    <row r="24" s="7" customFormat="1" ht="15" customHeight="1"/>
    <row r="25" s="7" customFormat="1" ht="15" customHeight="1"/>
    <row r="26" spans="2:6" s="7" customFormat="1" ht="64.5" customHeight="1">
      <c r="B26" s="232"/>
      <c r="C26" s="233"/>
      <c r="D26" s="233"/>
      <c r="E26" s="233"/>
      <c r="F26" s="233"/>
    </row>
    <row r="27" ht="15" customHeight="1">
      <c r="B27"/>
    </row>
    <row r="28" ht="15" customHeight="1">
      <c r="B28" s="231"/>
    </row>
  </sheetData>
  <sheetProtection/>
  <mergeCells count="1">
    <mergeCell ref="B1:F1"/>
  </mergeCells>
  <printOptions/>
  <pageMargins left="0.9444444444444444" right="0.7479166666666667" top="0.39305555555555555" bottom="0.39305555555555555" header="0.5111111111111111" footer="0.5111111111111111"/>
  <pageSetup horizontalDpi="600" verticalDpi="600" orientation="landscape" pageOrder="overThenDown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M22" sqref="M22"/>
    </sheetView>
  </sheetViews>
  <sheetFormatPr defaultColWidth="9.00390625" defaultRowHeight="14.25"/>
  <cols>
    <col min="1" max="1" width="9.00390625" style="3" customWidth="1"/>
    <col min="2" max="2" width="12.50390625" style="3" customWidth="1"/>
    <col min="3" max="4" width="9.25390625" style="3" bestFit="1" customWidth="1"/>
    <col min="5" max="5" width="9.00390625" style="3" customWidth="1"/>
    <col min="6" max="6" width="13.50390625" style="3" customWidth="1"/>
    <col min="7" max="7" width="10.375" style="3" customWidth="1"/>
    <col min="8" max="8" width="9.125" style="3" bestFit="1" customWidth="1"/>
    <col min="9" max="9" width="9.00390625" style="3" customWidth="1"/>
    <col min="10" max="10" width="11.00390625" style="3" customWidth="1"/>
    <col min="11" max="11" width="9.125" style="3" bestFit="1" customWidth="1"/>
    <col min="12" max="12" width="11.00390625" style="3" customWidth="1"/>
    <col min="13" max="13" width="9.125" style="3" bestFit="1" customWidth="1"/>
    <col min="14" max="15" width="28.125" style="3" customWidth="1"/>
    <col min="16" max="16384" width="9.00390625" style="3" customWidth="1"/>
  </cols>
  <sheetData>
    <row r="1" spans="1:15" ht="20.25">
      <c r="A1" s="606" t="s">
        <v>467</v>
      </c>
      <c r="B1" s="607"/>
      <c r="C1" s="607"/>
      <c r="D1" s="607"/>
      <c r="E1" s="606" t="s">
        <v>468</v>
      </c>
      <c r="F1" s="607"/>
      <c r="G1" s="607"/>
      <c r="H1" s="607"/>
      <c r="I1" s="606" t="s">
        <v>469</v>
      </c>
      <c r="J1" s="607"/>
      <c r="K1" s="607"/>
      <c r="L1" s="607"/>
      <c r="M1" s="607"/>
      <c r="N1" s="606" t="s">
        <v>470</v>
      </c>
      <c r="O1" s="607"/>
    </row>
    <row r="2" spans="1:15" ht="14.25">
      <c r="A2" s="423"/>
      <c r="B2" s="424"/>
      <c r="C2" s="424"/>
      <c r="D2" s="424" t="s">
        <v>20</v>
      </c>
      <c r="E2" s="423"/>
      <c r="F2" s="425" t="s">
        <v>453</v>
      </c>
      <c r="G2" s="424"/>
      <c r="H2" s="424" t="s">
        <v>20</v>
      </c>
      <c r="I2" s="423"/>
      <c r="J2" s="424"/>
      <c r="K2" s="425" t="s">
        <v>453</v>
      </c>
      <c r="L2" s="424"/>
      <c r="M2" s="424" t="s">
        <v>20</v>
      </c>
      <c r="N2" s="423"/>
      <c r="O2" s="493" t="s">
        <v>455</v>
      </c>
    </row>
    <row r="3" spans="1:15" ht="31.5" customHeight="1">
      <c r="A3" s="604" t="s">
        <v>260</v>
      </c>
      <c r="B3" s="484" t="s">
        <v>24</v>
      </c>
      <c r="C3" s="612" t="s">
        <v>151</v>
      </c>
      <c r="D3" s="613"/>
      <c r="E3" s="604" t="s">
        <v>260</v>
      </c>
      <c r="F3" s="479" t="s">
        <v>25</v>
      </c>
      <c r="G3" s="608" t="s">
        <v>488</v>
      </c>
      <c r="H3" s="609"/>
      <c r="I3" s="604" t="s">
        <v>260</v>
      </c>
      <c r="J3" s="610" t="s">
        <v>28</v>
      </c>
      <c r="K3" s="611"/>
      <c r="L3" s="610" t="s">
        <v>29</v>
      </c>
      <c r="M3" s="609"/>
      <c r="N3" s="604" t="s">
        <v>260</v>
      </c>
      <c r="O3" s="426" t="s">
        <v>237</v>
      </c>
    </row>
    <row r="4" spans="1:15" ht="27">
      <c r="A4" s="605"/>
      <c r="B4" s="486" t="s">
        <v>400</v>
      </c>
      <c r="C4" s="427" t="s">
        <v>22</v>
      </c>
      <c r="D4" s="428" t="s">
        <v>400</v>
      </c>
      <c r="E4" s="605"/>
      <c r="F4" s="480" t="s">
        <v>400</v>
      </c>
      <c r="G4" s="427" t="s">
        <v>22</v>
      </c>
      <c r="H4" s="428" t="s">
        <v>400</v>
      </c>
      <c r="I4" s="605"/>
      <c r="J4" s="427" t="s">
        <v>22</v>
      </c>
      <c r="K4" s="427" t="s">
        <v>242</v>
      </c>
      <c r="L4" s="427" t="s">
        <v>22</v>
      </c>
      <c r="M4" s="428" t="s">
        <v>242</v>
      </c>
      <c r="N4" s="605"/>
      <c r="O4" s="428" t="s">
        <v>401</v>
      </c>
    </row>
    <row r="5" spans="1:15" ht="14.25">
      <c r="A5" s="466" t="s">
        <v>402</v>
      </c>
      <c r="B5" s="483">
        <v>6.9</v>
      </c>
      <c r="C5" s="470">
        <v>1029.1</v>
      </c>
      <c r="D5" s="468">
        <v>8.7</v>
      </c>
      <c r="E5" s="466" t="s">
        <v>402</v>
      </c>
      <c r="F5" s="453">
        <v>7.8</v>
      </c>
      <c r="G5" s="496" t="s">
        <v>490</v>
      </c>
      <c r="H5" s="462">
        <v>7.8</v>
      </c>
      <c r="I5" s="466" t="s">
        <v>402</v>
      </c>
      <c r="J5" s="467">
        <v>50300.5</v>
      </c>
      <c r="K5" s="468">
        <v>9.9</v>
      </c>
      <c r="L5" s="467">
        <v>36993.51</v>
      </c>
      <c r="M5" s="468">
        <v>17.3</v>
      </c>
      <c r="N5" s="466" t="s">
        <v>402</v>
      </c>
      <c r="O5" s="469">
        <v>102.2</v>
      </c>
    </row>
    <row r="6" spans="1:15" ht="14.25">
      <c r="A6" s="466" t="s">
        <v>403</v>
      </c>
      <c r="B6" s="481">
        <v>7</v>
      </c>
      <c r="C6" s="470">
        <v>923.7</v>
      </c>
      <c r="D6" s="468">
        <v>15.6</v>
      </c>
      <c r="E6" s="466" t="s">
        <v>403</v>
      </c>
      <c r="F6" s="453">
        <v>10.1</v>
      </c>
      <c r="G6" s="496" t="s">
        <v>491</v>
      </c>
      <c r="H6" s="462">
        <v>10.8</v>
      </c>
      <c r="I6" s="466" t="s">
        <v>403</v>
      </c>
      <c r="J6" s="467">
        <v>35957</v>
      </c>
      <c r="K6" s="468">
        <v>8.1</v>
      </c>
      <c r="L6" s="467">
        <v>30442</v>
      </c>
      <c r="M6" s="468">
        <v>9.9</v>
      </c>
      <c r="N6" s="466" t="s">
        <v>403</v>
      </c>
      <c r="O6" s="471">
        <v>101.1</v>
      </c>
    </row>
    <row r="7" spans="1:15" ht="14.25">
      <c r="A7" s="466" t="s">
        <v>404</v>
      </c>
      <c r="B7" s="481">
        <v>7.9</v>
      </c>
      <c r="C7" s="497">
        <v>1074.19</v>
      </c>
      <c r="D7" s="468">
        <v>14.3</v>
      </c>
      <c r="E7" s="466" t="s">
        <v>404</v>
      </c>
      <c r="F7" s="453">
        <v>10.7</v>
      </c>
      <c r="G7" s="461">
        <v>2112.42</v>
      </c>
      <c r="H7" s="462">
        <v>8.9</v>
      </c>
      <c r="I7" s="466" t="s">
        <v>404</v>
      </c>
      <c r="J7" s="467">
        <v>24566.5</v>
      </c>
      <c r="K7" s="468">
        <v>8.3</v>
      </c>
      <c r="L7" s="467">
        <v>25171.99</v>
      </c>
      <c r="M7" s="468">
        <v>15.6</v>
      </c>
      <c r="N7" s="466" t="s">
        <v>404</v>
      </c>
      <c r="O7" s="471">
        <v>101.5</v>
      </c>
    </row>
    <row r="8" spans="1:15" ht="14.25">
      <c r="A8" s="466" t="s">
        <v>405</v>
      </c>
      <c r="B8" s="481">
        <v>6.6</v>
      </c>
      <c r="C8" s="470">
        <v>1241.4</v>
      </c>
      <c r="D8" s="468">
        <v>17.1</v>
      </c>
      <c r="E8" s="466" t="s">
        <v>405</v>
      </c>
      <c r="F8" s="453" t="s">
        <v>487</v>
      </c>
      <c r="G8" s="461">
        <v>1745</v>
      </c>
      <c r="H8" s="462">
        <v>9.5</v>
      </c>
      <c r="I8" s="466" t="s">
        <v>405</v>
      </c>
      <c r="J8" s="467">
        <v>39130</v>
      </c>
      <c r="K8" s="468">
        <v>12.4</v>
      </c>
      <c r="L8" s="467">
        <v>33241.7</v>
      </c>
      <c r="M8" s="468">
        <v>19.2</v>
      </c>
      <c r="N8" s="466" t="s">
        <v>405</v>
      </c>
      <c r="O8" s="471">
        <v>102.4</v>
      </c>
    </row>
    <row r="9" spans="1:15" ht="14.25">
      <c r="A9" s="466" t="s">
        <v>406</v>
      </c>
      <c r="B9" s="481">
        <v>8.4</v>
      </c>
      <c r="C9" s="470">
        <v>970.13</v>
      </c>
      <c r="D9" s="468">
        <v>20.6</v>
      </c>
      <c r="E9" s="466" t="s">
        <v>406</v>
      </c>
      <c r="F9" s="453">
        <v>9.5</v>
      </c>
      <c r="G9" s="461">
        <v>1950.08</v>
      </c>
      <c r="H9" s="462">
        <v>7</v>
      </c>
      <c r="I9" s="466" t="s">
        <v>406</v>
      </c>
      <c r="J9" s="467">
        <v>33944.72</v>
      </c>
      <c r="K9" s="468">
        <v>13.4</v>
      </c>
      <c r="L9" s="467">
        <v>26826.61</v>
      </c>
      <c r="M9" s="468">
        <v>9.1</v>
      </c>
      <c r="N9" s="466" t="s">
        <v>406</v>
      </c>
      <c r="O9" s="471">
        <v>101.9</v>
      </c>
    </row>
    <row r="10" spans="1:15" ht="14.25">
      <c r="A10" s="466" t="s">
        <v>407</v>
      </c>
      <c r="B10" s="481" t="s">
        <v>487</v>
      </c>
      <c r="C10" s="470">
        <v>530.85</v>
      </c>
      <c r="D10" s="468">
        <v>11.8</v>
      </c>
      <c r="E10" s="466" t="s">
        <v>407</v>
      </c>
      <c r="F10" s="453">
        <v>9.2</v>
      </c>
      <c r="G10" s="461" t="s">
        <v>487</v>
      </c>
      <c r="H10" s="462">
        <v>9.7</v>
      </c>
      <c r="I10" s="466" t="s">
        <v>407</v>
      </c>
      <c r="J10" s="453">
        <v>18360</v>
      </c>
      <c r="K10" s="468" t="s">
        <v>487</v>
      </c>
      <c r="L10" s="453">
        <v>17504.49</v>
      </c>
      <c r="M10" s="468" t="s">
        <v>487</v>
      </c>
      <c r="N10" s="466" t="s">
        <v>407</v>
      </c>
      <c r="O10" s="471">
        <v>101.4</v>
      </c>
    </row>
    <row r="11" spans="1:15" ht="14.25">
      <c r="A11" s="466" t="s">
        <v>408</v>
      </c>
      <c r="B11" s="483">
        <v>7.2</v>
      </c>
      <c r="C11" s="470">
        <v>723.71</v>
      </c>
      <c r="D11" s="468">
        <v>14.9</v>
      </c>
      <c r="E11" s="466" t="s">
        <v>408</v>
      </c>
      <c r="F11" s="468">
        <v>9.6</v>
      </c>
      <c r="G11" s="461">
        <v>1083.24</v>
      </c>
      <c r="H11" s="462">
        <v>11.2</v>
      </c>
      <c r="I11" s="466" t="s">
        <v>408</v>
      </c>
      <c r="J11" s="467">
        <v>20963.59</v>
      </c>
      <c r="K11" s="468">
        <v>3</v>
      </c>
      <c r="L11" s="467">
        <v>20068.71</v>
      </c>
      <c r="M11" s="468">
        <v>11.5</v>
      </c>
      <c r="N11" s="466" t="s">
        <v>408</v>
      </c>
      <c r="O11" s="471">
        <v>102.9</v>
      </c>
    </row>
    <row r="12" spans="1:15" ht="14.25">
      <c r="A12" s="466" t="s">
        <v>412</v>
      </c>
      <c r="B12" s="483">
        <v>9.7</v>
      </c>
      <c r="C12" s="470">
        <v>439.31</v>
      </c>
      <c r="D12" s="468">
        <v>11.1</v>
      </c>
      <c r="E12" s="466" t="s">
        <v>412</v>
      </c>
      <c r="F12" s="453">
        <v>9.8</v>
      </c>
      <c r="G12" s="461">
        <v>1547.18</v>
      </c>
      <c r="H12" s="462">
        <v>10.1</v>
      </c>
      <c r="I12" s="466" t="s">
        <v>412</v>
      </c>
      <c r="J12" s="467">
        <v>20579.45</v>
      </c>
      <c r="K12" s="468">
        <v>5.3</v>
      </c>
      <c r="L12" s="467">
        <v>19062.58</v>
      </c>
      <c r="M12" s="468">
        <v>14.4</v>
      </c>
      <c r="N12" s="466" t="s">
        <v>412</v>
      </c>
      <c r="O12" s="471">
        <v>101.9</v>
      </c>
    </row>
    <row r="13" spans="1:15" ht="14.25">
      <c r="A13" s="466" t="s">
        <v>411</v>
      </c>
      <c r="B13" s="483">
        <v>9.8</v>
      </c>
      <c r="C13" s="470">
        <v>489.74</v>
      </c>
      <c r="D13" s="468">
        <v>8.7</v>
      </c>
      <c r="E13" s="466" t="s">
        <v>411</v>
      </c>
      <c r="F13" s="453">
        <v>6.3</v>
      </c>
      <c r="G13" s="461">
        <v>978.69</v>
      </c>
      <c r="H13" s="462">
        <v>11</v>
      </c>
      <c r="I13" s="466" t="s">
        <v>411</v>
      </c>
      <c r="J13" s="467">
        <v>14935.88</v>
      </c>
      <c r="K13" s="468">
        <v>7.6</v>
      </c>
      <c r="L13" s="467">
        <v>13512.27</v>
      </c>
      <c r="M13" s="468">
        <v>5</v>
      </c>
      <c r="N13" s="466" t="s">
        <v>411</v>
      </c>
      <c r="O13" s="471">
        <v>102.3</v>
      </c>
    </row>
    <row r="14" spans="1:15" ht="14.25">
      <c r="A14" s="466" t="s">
        <v>410</v>
      </c>
      <c r="B14" s="483">
        <v>6.9</v>
      </c>
      <c r="C14" s="470">
        <v>504.8</v>
      </c>
      <c r="D14" s="468">
        <v>17.8</v>
      </c>
      <c r="E14" s="466" t="s">
        <v>410</v>
      </c>
      <c r="F14" s="453">
        <v>9.5</v>
      </c>
      <c r="G14" s="461">
        <v>783.3</v>
      </c>
      <c r="H14" s="462">
        <v>9.7</v>
      </c>
      <c r="I14" s="466" t="s">
        <v>410</v>
      </c>
      <c r="J14" s="467">
        <v>16146.9</v>
      </c>
      <c r="K14" s="468">
        <v>1.2</v>
      </c>
      <c r="L14" s="467">
        <v>14117.8</v>
      </c>
      <c r="M14" s="468">
        <v>9.1</v>
      </c>
      <c r="N14" s="466" t="s">
        <v>410</v>
      </c>
      <c r="O14" s="471">
        <v>102.4</v>
      </c>
    </row>
    <row r="15" spans="1:15" ht="14.25">
      <c r="A15" s="466" t="s">
        <v>413</v>
      </c>
      <c r="B15" s="483">
        <v>9.1</v>
      </c>
      <c r="C15" s="470">
        <v>424.85</v>
      </c>
      <c r="D15" s="468">
        <v>10.4</v>
      </c>
      <c r="E15" s="466" t="s">
        <v>413</v>
      </c>
      <c r="F15" s="453">
        <v>15</v>
      </c>
      <c r="G15" s="461">
        <v>1668.42</v>
      </c>
      <c r="H15" s="462">
        <v>18.6</v>
      </c>
      <c r="I15" s="466" t="s">
        <v>413</v>
      </c>
      <c r="J15" s="467">
        <v>13641.03</v>
      </c>
      <c r="K15" s="468">
        <v>3.8</v>
      </c>
      <c r="L15" s="467">
        <v>14306.48</v>
      </c>
      <c r="M15" s="468">
        <v>7.4</v>
      </c>
      <c r="N15" s="466" t="s">
        <v>413</v>
      </c>
      <c r="O15" s="471">
        <v>101.1</v>
      </c>
    </row>
    <row r="16" spans="1:15" ht="14.25">
      <c r="A16" s="466" t="s">
        <v>415</v>
      </c>
      <c r="B16" s="483">
        <v>9.5</v>
      </c>
      <c r="C16" s="470">
        <v>291</v>
      </c>
      <c r="D16" s="468">
        <v>7.2</v>
      </c>
      <c r="E16" s="466" t="s">
        <v>415</v>
      </c>
      <c r="F16" s="468">
        <v>4.4</v>
      </c>
      <c r="G16" s="461">
        <v>693.3</v>
      </c>
      <c r="H16" s="462">
        <v>3.1</v>
      </c>
      <c r="I16" s="466" t="s">
        <v>415</v>
      </c>
      <c r="J16" s="467">
        <v>11541.7</v>
      </c>
      <c r="K16" s="468">
        <v>0.6</v>
      </c>
      <c r="L16" s="467">
        <v>11202.8</v>
      </c>
      <c r="M16" s="468">
        <v>8.3</v>
      </c>
      <c r="N16" s="466" t="s">
        <v>415</v>
      </c>
      <c r="O16" s="471">
        <v>101.5</v>
      </c>
    </row>
    <row r="17" spans="1:15" ht="14.25">
      <c r="A17" s="466" t="s">
        <v>416</v>
      </c>
      <c r="B17" s="483">
        <v>5.5</v>
      </c>
      <c r="C17" s="470">
        <v>326.8</v>
      </c>
      <c r="D17" s="468">
        <v>10.2</v>
      </c>
      <c r="E17" s="466" t="s">
        <v>416</v>
      </c>
      <c r="F17" s="468">
        <v>5.3</v>
      </c>
      <c r="G17" s="461">
        <v>459.5</v>
      </c>
      <c r="H17" s="462">
        <v>10.5</v>
      </c>
      <c r="I17" s="466" t="s">
        <v>416</v>
      </c>
      <c r="J17" s="467">
        <v>12394.1</v>
      </c>
      <c r="K17" s="468">
        <v>5.9</v>
      </c>
      <c r="L17" s="467">
        <v>9593.2</v>
      </c>
      <c r="M17" s="468">
        <v>7.5</v>
      </c>
      <c r="N17" s="466" t="s">
        <v>416</v>
      </c>
      <c r="O17" s="471">
        <v>102.5</v>
      </c>
    </row>
    <row r="18" spans="1:15" ht="14.25">
      <c r="A18" s="466" t="s">
        <v>414</v>
      </c>
      <c r="B18" s="483">
        <v>6.3</v>
      </c>
      <c r="C18" s="470">
        <v>240</v>
      </c>
      <c r="D18" s="468">
        <v>10.5</v>
      </c>
      <c r="E18" s="466" t="s">
        <v>414</v>
      </c>
      <c r="F18" s="468">
        <v>2.1</v>
      </c>
      <c r="G18" s="461" t="s">
        <v>487</v>
      </c>
      <c r="H18" s="462">
        <v>-3.1</v>
      </c>
      <c r="I18" s="466" t="s">
        <v>414</v>
      </c>
      <c r="J18" s="467">
        <v>10842.1</v>
      </c>
      <c r="K18" s="468">
        <v>4.4</v>
      </c>
      <c r="L18" s="467">
        <v>10496.1</v>
      </c>
      <c r="M18" s="468">
        <v>9.1</v>
      </c>
      <c r="N18" s="466" t="s">
        <v>414</v>
      </c>
      <c r="O18" s="471">
        <v>103</v>
      </c>
    </row>
    <row r="19" spans="1:15" ht="14.25">
      <c r="A19" s="466" t="s">
        <v>409</v>
      </c>
      <c r="B19" s="481">
        <v>9.9</v>
      </c>
      <c r="C19" s="470">
        <v>434</v>
      </c>
      <c r="D19" s="468">
        <v>10.4</v>
      </c>
      <c r="E19" s="466" t="s">
        <v>409</v>
      </c>
      <c r="F19" s="468">
        <v>32.1</v>
      </c>
      <c r="G19" s="461">
        <v>933.9</v>
      </c>
      <c r="H19" s="462">
        <v>5.6</v>
      </c>
      <c r="I19" s="466" t="s">
        <v>409</v>
      </c>
      <c r="J19" s="467">
        <v>16602.1</v>
      </c>
      <c r="K19" s="468">
        <v>6.7</v>
      </c>
      <c r="L19" s="467">
        <v>14104.2</v>
      </c>
      <c r="M19" s="468">
        <v>8.8</v>
      </c>
      <c r="N19" s="466" t="s">
        <v>409</v>
      </c>
      <c r="O19" s="471" t="s">
        <v>487</v>
      </c>
    </row>
    <row r="20" spans="1:15" ht="14.25">
      <c r="A20" s="466" t="s">
        <v>417</v>
      </c>
      <c r="B20" s="481">
        <v>9.5</v>
      </c>
      <c r="C20" s="470">
        <v>304.47</v>
      </c>
      <c r="D20" s="468">
        <v>13.5</v>
      </c>
      <c r="E20" s="466" t="s">
        <v>417</v>
      </c>
      <c r="F20" s="468">
        <v>12.2</v>
      </c>
      <c r="G20" s="461">
        <v>558.97</v>
      </c>
      <c r="H20" s="462">
        <v>10.4</v>
      </c>
      <c r="I20" s="466" t="s">
        <v>417</v>
      </c>
      <c r="J20" s="467">
        <v>10874.27</v>
      </c>
      <c r="K20" s="468">
        <v>3.3</v>
      </c>
      <c r="L20" s="467">
        <v>11577.06</v>
      </c>
      <c r="M20" s="468">
        <v>18.1</v>
      </c>
      <c r="N20" s="466" t="s">
        <v>417</v>
      </c>
      <c r="O20" s="471">
        <v>102.3</v>
      </c>
    </row>
    <row r="21" spans="1:15" ht="14.25">
      <c r="A21" s="466" t="s">
        <v>418</v>
      </c>
      <c r="B21" s="481">
        <v>18.5</v>
      </c>
      <c r="C21" s="470">
        <v>368.03</v>
      </c>
      <c r="D21" s="468">
        <v>10.9</v>
      </c>
      <c r="E21" s="466" t="s">
        <v>418</v>
      </c>
      <c r="F21" s="468" t="s">
        <v>487</v>
      </c>
      <c r="G21" s="461">
        <v>639.16</v>
      </c>
      <c r="H21" s="462">
        <v>7</v>
      </c>
      <c r="I21" s="466" t="s">
        <v>418</v>
      </c>
      <c r="J21" s="453">
        <v>14038.55</v>
      </c>
      <c r="K21" s="468">
        <v>4.1</v>
      </c>
      <c r="L21" s="453">
        <v>15686.65</v>
      </c>
      <c r="M21" s="468">
        <v>5.8</v>
      </c>
      <c r="N21" s="466" t="s">
        <v>418</v>
      </c>
      <c r="O21" s="471">
        <v>101.1</v>
      </c>
    </row>
    <row r="22" spans="1:15" ht="14.25">
      <c r="A22" s="466" t="s">
        <v>419</v>
      </c>
      <c r="B22" s="481">
        <v>0.5</v>
      </c>
      <c r="C22" s="470">
        <v>228.51</v>
      </c>
      <c r="D22" s="468">
        <v>9.2</v>
      </c>
      <c r="E22" s="466" t="s">
        <v>419</v>
      </c>
      <c r="F22" s="468">
        <v>10.5</v>
      </c>
      <c r="G22" s="461" t="s">
        <v>487</v>
      </c>
      <c r="H22" s="462">
        <v>4.5</v>
      </c>
      <c r="I22" s="466" t="s">
        <v>419</v>
      </c>
      <c r="J22" s="453">
        <v>10183.37</v>
      </c>
      <c r="K22" s="468">
        <v>7.1</v>
      </c>
      <c r="L22" s="453">
        <v>11193.37</v>
      </c>
      <c r="M22" s="468">
        <v>10.8</v>
      </c>
      <c r="N22" s="466" t="s">
        <v>419</v>
      </c>
      <c r="O22" s="471">
        <v>102.6</v>
      </c>
    </row>
    <row r="23" spans="1:15" ht="14.25">
      <c r="A23" s="466" t="s">
        <v>421</v>
      </c>
      <c r="B23" s="481">
        <v>8.7</v>
      </c>
      <c r="C23" s="470">
        <v>259.79</v>
      </c>
      <c r="D23" s="468">
        <v>15.4</v>
      </c>
      <c r="E23" s="466" t="s">
        <v>421</v>
      </c>
      <c r="F23" s="468">
        <v>15</v>
      </c>
      <c r="G23" s="461">
        <v>458.67</v>
      </c>
      <c r="H23" s="462">
        <v>8</v>
      </c>
      <c r="I23" s="466" t="s">
        <v>421</v>
      </c>
      <c r="J23" s="467">
        <v>11622.63</v>
      </c>
      <c r="K23" s="468" t="s">
        <v>487</v>
      </c>
      <c r="L23" s="467">
        <v>11806.44</v>
      </c>
      <c r="M23" s="468" t="s">
        <v>487</v>
      </c>
      <c r="N23" s="466" t="s">
        <v>421</v>
      </c>
      <c r="O23" s="471">
        <v>101.3</v>
      </c>
    </row>
    <row r="24" spans="1:15" ht="14.25">
      <c r="A24" s="466" t="s">
        <v>422</v>
      </c>
      <c r="B24" s="481">
        <v>11</v>
      </c>
      <c r="C24" s="470">
        <v>248.14</v>
      </c>
      <c r="D24" s="468">
        <v>24.4</v>
      </c>
      <c r="E24" s="466" t="s">
        <v>422</v>
      </c>
      <c r="F24" s="468">
        <v>18.1</v>
      </c>
      <c r="G24" s="461">
        <v>492.22</v>
      </c>
      <c r="H24" s="462">
        <v>5.6</v>
      </c>
      <c r="I24" s="466" t="s">
        <v>422</v>
      </c>
      <c r="J24" s="467">
        <v>12105.27</v>
      </c>
      <c r="K24" s="468">
        <v>4.2</v>
      </c>
      <c r="L24" s="467">
        <v>11962.75</v>
      </c>
      <c r="M24" s="468">
        <v>5.4</v>
      </c>
      <c r="N24" s="466" t="s">
        <v>422</v>
      </c>
      <c r="O24" s="471">
        <v>101.4</v>
      </c>
    </row>
    <row r="25" spans="1:15" ht="14.25">
      <c r="A25" s="466" t="s">
        <v>423</v>
      </c>
      <c r="B25" s="481">
        <v>3.7</v>
      </c>
      <c r="C25" s="470">
        <v>208.98</v>
      </c>
      <c r="D25" s="468">
        <v>5</v>
      </c>
      <c r="E25" s="466" t="s">
        <v>423</v>
      </c>
      <c r="F25" s="468">
        <v>32.8</v>
      </c>
      <c r="G25" s="461">
        <v>345.9</v>
      </c>
      <c r="H25" s="462">
        <v>0.7</v>
      </c>
      <c r="I25" s="466" t="s">
        <v>423</v>
      </c>
      <c r="J25" s="467">
        <v>8214.46</v>
      </c>
      <c r="K25" s="468">
        <v>-1.3</v>
      </c>
      <c r="L25" s="467">
        <v>6819.05</v>
      </c>
      <c r="M25" s="468">
        <v>9.4</v>
      </c>
      <c r="N25" s="466" t="s">
        <v>423</v>
      </c>
      <c r="O25" s="471">
        <v>103.1</v>
      </c>
    </row>
    <row r="26" spans="1:15" ht="14.25">
      <c r="A26" s="466" t="s">
        <v>420</v>
      </c>
      <c r="B26" s="481">
        <v>3.8</v>
      </c>
      <c r="C26" s="470">
        <v>127.05</v>
      </c>
      <c r="D26" s="468">
        <v>-25.1</v>
      </c>
      <c r="E26" s="466" t="s">
        <v>420</v>
      </c>
      <c r="F26" s="468" t="s">
        <v>487</v>
      </c>
      <c r="G26" s="496" t="s">
        <v>492</v>
      </c>
      <c r="H26" s="462">
        <v>6.4</v>
      </c>
      <c r="I26" s="466" t="s">
        <v>420</v>
      </c>
      <c r="J26" s="467">
        <v>6018.01</v>
      </c>
      <c r="K26" s="468">
        <v>-4.7</v>
      </c>
      <c r="L26" s="467">
        <v>7878.35</v>
      </c>
      <c r="M26" s="468">
        <v>2.8</v>
      </c>
      <c r="N26" s="466" t="s">
        <v>420</v>
      </c>
      <c r="O26" s="471">
        <v>101.8</v>
      </c>
    </row>
    <row r="27" spans="1:15" ht="14.25">
      <c r="A27" s="466" t="s">
        <v>424</v>
      </c>
      <c r="B27" s="481">
        <v>5.1</v>
      </c>
      <c r="C27" s="470">
        <v>154.8</v>
      </c>
      <c r="D27" s="468">
        <v>13</v>
      </c>
      <c r="E27" s="466" t="s">
        <v>424</v>
      </c>
      <c r="F27" s="468">
        <v>11.6</v>
      </c>
      <c r="G27" s="461">
        <v>276.64</v>
      </c>
      <c r="H27" s="462">
        <v>3.2</v>
      </c>
      <c r="I27" s="466" t="s">
        <v>424</v>
      </c>
      <c r="J27" s="453" t="s">
        <v>487</v>
      </c>
      <c r="K27" s="468" t="s">
        <v>487</v>
      </c>
      <c r="L27" s="470" t="s">
        <v>487</v>
      </c>
      <c r="M27" s="468" t="s">
        <v>487</v>
      </c>
      <c r="N27" s="466" t="s">
        <v>424</v>
      </c>
      <c r="O27" s="471">
        <v>102.1</v>
      </c>
    </row>
    <row r="28" spans="1:15" ht="14.25">
      <c r="A28" s="466" t="s">
        <v>425</v>
      </c>
      <c r="B28" s="481">
        <v>6</v>
      </c>
      <c r="C28" s="470">
        <v>105.37</v>
      </c>
      <c r="D28" s="468">
        <v>5.7</v>
      </c>
      <c r="E28" s="466" t="s">
        <v>425</v>
      </c>
      <c r="F28" s="453">
        <v>16.2</v>
      </c>
      <c r="G28" s="461">
        <v>171.46</v>
      </c>
      <c r="H28" s="462">
        <v>0.8</v>
      </c>
      <c r="I28" s="466" t="s">
        <v>425</v>
      </c>
      <c r="J28" s="467">
        <v>3730.86</v>
      </c>
      <c r="K28" s="468">
        <v>4</v>
      </c>
      <c r="L28" s="467">
        <v>1651.67</v>
      </c>
      <c r="M28" s="468">
        <v>4.3</v>
      </c>
      <c r="N28" s="466" t="s">
        <v>425</v>
      </c>
      <c r="O28" s="471">
        <v>102.5</v>
      </c>
    </row>
    <row r="29" spans="1:15" ht="14.25">
      <c r="A29" s="466" t="s">
        <v>426</v>
      </c>
      <c r="B29" s="481">
        <v>16.5</v>
      </c>
      <c r="C29" s="470">
        <v>118.96</v>
      </c>
      <c r="D29" s="468">
        <v>20</v>
      </c>
      <c r="E29" s="466" t="s">
        <v>426</v>
      </c>
      <c r="F29" s="468">
        <v>-8.8</v>
      </c>
      <c r="G29" s="461">
        <v>426.42</v>
      </c>
      <c r="H29" s="462">
        <v>8</v>
      </c>
      <c r="I29" s="466" t="s">
        <v>426</v>
      </c>
      <c r="J29" s="467">
        <v>4882.27</v>
      </c>
      <c r="K29" s="468">
        <v>-8.2</v>
      </c>
      <c r="L29" s="467">
        <v>4643.35</v>
      </c>
      <c r="M29" s="468">
        <v>2.4</v>
      </c>
      <c r="N29" s="466" t="s">
        <v>426</v>
      </c>
      <c r="O29" s="471">
        <v>102.5</v>
      </c>
    </row>
    <row r="30" spans="1:15" ht="14.25">
      <c r="A30" s="466" t="s">
        <v>427</v>
      </c>
      <c r="B30" s="481">
        <v>7</v>
      </c>
      <c r="C30" s="470">
        <v>64</v>
      </c>
      <c r="D30" s="468">
        <v>36.6</v>
      </c>
      <c r="E30" s="466" t="s">
        <v>427</v>
      </c>
      <c r="F30" s="453">
        <v>-0.9</v>
      </c>
      <c r="G30" s="461">
        <v>157.18</v>
      </c>
      <c r="H30" s="462">
        <v>3.2</v>
      </c>
      <c r="I30" s="466" t="s">
        <v>427</v>
      </c>
      <c r="J30" s="453">
        <v>3780.75</v>
      </c>
      <c r="K30" s="468">
        <v>-2.2</v>
      </c>
      <c r="L30" s="453">
        <v>5287.47</v>
      </c>
      <c r="M30" s="468">
        <v>2.6</v>
      </c>
      <c r="N30" s="466" t="s">
        <v>427</v>
      </c>
      <c r="O30" s="471">
        <v>102.7</v>
      </c>
    </row>
    <row r="31" spans="1:15" ht="14.25">
      <c r="A31" s="409"/>
      <c r="B31" s="409"/>
      <c r="C31" s="409"/>
      <c r="D31" s="429"/>
      <c r="E31" s="499" t="s">
        <v>489</v>
      </c>
      <c r="F31" s="491"/>
      <c r="G31" s="491"/>
      <c r="H31" s="491"/>
      <c r="I31" s="409"/>
      <c r="J31" s="409"/>
      <c r="K31" s="409">
        <f>(J7/(J7-K7)-1)*100</f>
        <v>0.033797265271884314</v>
      </c>
      <c r="L31" s="409"/>
      <c r="M31" s="409">
        <f>(L7/(L7-M7)-1)*100</f>
        <v>0.06201207724956248</v>
      </c>
      <c r="N31" s="472"/>
      <c r="O31" s="409"/>
    </row>
  </sheetData>
  <sheetProtection/>
  <mergeCells count="12">
    <mergeCell ref="A3:A4"/>
    <mergeCell ref="E1:H1"/>
    <mergeCell ref="A1:D1"/>
    <mergeCell ref="E3:E4"/>
    <mergeCell ref="C3:D3"/>
    <mergeCell ref="N3:N4"/>
    <mergeCell ref="I1:M1"/>
    <mergeCell ref="N1:O1"/>
    <mergeCell ref="G3:H3"/>
    <mergeCell ref="I3:I4"/>
    <mergeCell ref="J3:K3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G32" sqref="G32"/>
    </sheetView>
  </sheetViews>
  <sheetFormatPr defaultColWidth="9.00390625" defaultRowHeight="14.25"/>
  <cols>
    <col min="1" max="1" width="8.125" style="3" customWidth="1"/>
    <col min="2" max="2" width="14.75390625" style="3" customWidth="1"/>
    <col min="3" max="5" width="8.625" style="3" customWidth="1"/>
    <col min="6" max="6" width="15.25390625" style="3" customWidth="1"/>
    <col min="7" max="11" width="8.625" style="3" customWidth="1"/>
    <col min="12" max="12" width="10.25390625" style="3" customWidth="1"/>
    <col min="13" max="14" width="8.625" style="3" customWidth="1"/>
    <col min="15" max="15" width="25.75390625" style="3" customWidth="1"/>
    <col min="16" max="16384" width="9.00390625" style="3" customWidth="1"/>
  </cols>
  <sheetData>
    <row r="1" spans="1:15" ht="20.25">
      <c r="A1" s="606" t="s">
        <v>462</v>
      </c>
      <c r="B1" s="607"/>
      <c r="C1" s="607"/>
      <c r="D1" s="607"/>
      <c r="E1" s="606" t="s">
        <v>463</v>
      </c>
      <c r="F1" s="607"/>
      <c r="G1" s="607"/>
      <c r="H1" s="607"/>
      <c r="I1" s="606" t="s">
        <v>464</v>
      </c>
      <c r="J1" s="607"/>
      <c r="K1" s="607"/>
      <c r="L1" s="607"/>
      <c r="M1" s="607"/>
      <c r="N1" s="606" t="s">
        <v>465</v>
      </c>
      <c r="O1" s="607"/>
    </row>
    <row r="2" spans="1:15" ht="14.25">
      <c r="A2" s="423"/>
      <c r="B2" s="424"/>
      <c r="C2" s="424"/>
      <c r="D2" s="424" t="s">
        <v>20</v>
      </c>
      <c r="E2" s="423"/>
      <c r="F2" s="492" t="s">
        <v>456</v>
      </c>
      <c r="G2" s="424"/>
      <c r="H2" s="424" t="s">
        <v>20</v>
      </c>
      <c r="I2" s="423"/>
      <c r="J2" s="424"/>
      <c r="K2" s="492" t="s">
        <v>457</v>
      </c>
      <c r="L2" s="424"/>
      <c r="M2" s="424" t="s">
        <v>20</v>
      </c>
      <c r="N2" s="423"/>
      <c r="O2" s="493" t="s">
        <v>458</v>
      </c>
    </row>
    <row r="3" spans="1:15" ht="27.75" customHeight="1">
      <c r="A3" s="604" t="s">
        <v>260</v>
      </c>
      <c r="B3" s="484" t="s">
        <v>24</v>
      </c>
      <c r="C3" s="612" t="s">
        <v>151</v>
      </c>
      <c r="D3" s="613"/>
      <c r="E3" s="604" t="s">
        <v>260</v>
      </c>
      <c r="F3" s="479" t="s">
        <v>25</v>
      </c>
      <c r="G3" s="614" t="s">
        <v>466</v>
      </c>
      <c r="H3" s="609"/>
      <c r="I3" s="604" t="s">
        <v>260</v>
      </c>
      <c r="J3" s="610" t="s">
        <v>28</v>
      </c>
      <c r="K3" s="611"/>
      <c r="L3" s="610" t="s">
        <v>29</v>
      </c>
      <c r="M3" s="609"/>
      <c r="N3" s="604" t="s">
        <v>260</v>
      </c>
      <c r="O3" s="426" t="s">
        <v>237</v>
      </c>
    </row>
    <row r="4" spans="1:15" ht="27">
      <c r="A4" s="605"/>
      <c r="B4" s="486" t="s">
        <v>400</v>
      </c>
      <c r="C4" s="266" t="s">
        <v>22</v>
      </c>
      <c r="D4" s="430" t="s">
        <v>400</v>
      </c>
      <c r="E4" s="605"/>
      <c r="F4" s="266" t="s">
        <v>400</v>
      </c>
      <c r="G4" s="266" t="s">
        <v>22</v>
      </c>
      <c r="H4" s="430" t="s">
        <v>400</v>
      </c>
      <c r="I4" s="605"/>
      <c r="J4" s="266" t="s">
        <v>22</v>
      </c>
      <c r="K4" s="266" t="s">
        <v>242</v>
      </c>
      <c r="L4" s="266" t="s">
        <v>22</v>
      </c>
      <c r="M4" s="430" t="s">
        <v>242</v>
      </c>
      <c r="N4" s="605"/>
      <c r="O4" s="430" t="s">
        <v>401</v>
      </c>
    </row>
    <row r="5" spans="1:15" ht="14.25">
      <c r="A5" s="454" t="s">
        <v>431</v>
      </c>
      <c r="B5" s="487">
        <v>5.9</v>
      </c>
      <c r="C5" s="456">
        <v>5194.92</v>
      </c>
      <c r="D5" s="455">
        <v>7</v>
      </c>
      <c r="E5" s="454" t="s">
        <v>431</v>
      </c>
      <c r="F5" s="457">
        <v>6.6</v>
      </c>
      <c r="G5" s="544" t="s">
        <v>534</v>
      </c>
      <c r="H5" s="314">
        <v>7.8</v>
      </c>
      <c r="I5" s="454" t="s">
        <v>431</v>
      </c>
      <c r="J5" s="458">
        <v>109137.22</v>
      </c>
      <c r="K5" s="459" t="s">
        <v>487</v>
      </c>
      <c r="L5" s="458">
        <v>65619.25</v>
      </c>
      <c r="M5" s="459" t="s">
        <v>487</v>
      </c>
      <c r="N5" s="454" t="s">
        <v>431</v>
      </c>
      <c r="O5" s="460">
        <v>101.5</v>
      </c>
    </row>
    <row r="6" spans="1:15" ht="14.25">
      <c r="A6" s="454" t="s">
        <v>429</v>
      </c>
      <c r="B6" s="482">
        <v>7.9</v>
      </c>
      <c r="C6" s="456" t="s">
        <v>487</v>
      </c>
      <c r="D6" s="455" t="s">
        <v>487</v>
      </c>
      <c r="E6" s="454" t="s">
        <v>429</v>
      </c>
      <c r="F6" s="457">
        <v>-14.9</v>
      </c>
      <c r="G6" s="544" t="s">
        <v>535</v>
      </c>
      <c r="H6" s="314">
        <v>4.2</v>
      </c>
      <c r="I6" s="454" t="s">
        <v>429</v>
      </c>
      <c r="J6" s="545">
        <v>151900</v>
      </c>
      <c r="K6" s="459">
        <v>11.2</v>
      </c>
      <c r="L6" s="545">
        <v>65200</v>
      </c>
      <c r="M6" s="459">
        <v>12.9</v>
      </c>
      <c r="N6" s="454" t="s">
        <v>429</v>
      </c>
      <c r="O6" s="460">
        <v>102.4</v>
      </c>
    </row>
    <row r="7" spans="1:15" ht="14.25">
      <c r="A7" s="454" t="s">
        <v>402</v>
      </c>
      <c r="B7" s="482">
        <v>6.9</v>
      </c>
      <c r="C7" s="456">
        <v>1029.1</v>
      </c>
      <c r="D7" s="455">
        <v>8.7</v>
      </c>
      <c r="E7" s="454" t="s">
        <v>402</v>
      </c>
      <c r="F7" s="462">
        <v>7.8</v>
      </c>
      <c r="G7" s="498" t="s">
        <v>494</v>
      </c>
      <c r="H7" s="314">
        <v>7.8</v>
      </c>
      <c r="I7" s="454" t="s">
        <v>402</v>
      </c>
      <c r="J7" s="458">
        <v>50300.5</v>
      </c>
      <c r="K7" s="459">
        <v>9.9</v>
      </c>
      <c r="L7" s="458">
        <v>36993.51</v>
      </c>
      <c r="M7" s="459">
        <v>17.3</v>
      </c>
      <c r="N7" s="454" t="s">
        <v>402</v>
      </c>
      <c r="O7" s="463">
        <v>102.2</v>
      </c>
    </row>
    <row r="8" spans="1:15" ht="14.25">
      <c r="A8" s="454" t="s">
        <v>432</v>
      </c>
      <c r="B8" s="482">
        <v>1.8</v>
      </c>
      <c r="C8" s="456">
        <v>1477.3</v>
      </c>
      <c r="D8" s="455">
        <v>3.2</v>
      </c>
      <c r="E8" s="454" t="s">
        <v>432</v>
      </c>
      <c r="F8" s="462">
        <v>6</v>
      </c>
      <c r="G8" s="313" t="s">
        <v>487</v>
      </c>
      <c r="H8" s="314">
        <v>9.8</v>
      </c>
      <c r="I8" s="454" t="s">
        <v>432</v>
      </c>
      <c r="J8" s="458">
        <v>35333.75</v>
      </c>
      <c r="K8" s="459">
        <v>4.8</v>
      </c>
      <c r="L8" s="458">
        <v>30272.72</v>
      </c>
      <c r="M8" s="459">
        <v>8.6</v>
      </c>
      <c r="N8" s="454" t="s">
        <v>432</v>
      </c>
      <c r="O8" s="464">
        <v>101.8</v>
      </c>
    </row>
    <row r="9" spans="1:15" ht="14.25">
      <c r="A9" s="454" t="s">
        <v>430</v>
      </c>
      <c r="B9" s="482">
        <v>3.5</v>
      </c>
      <c r="C9" s="456">
        <v>1375.76</v>
      </c>
      <c r="D9" s="455">
        <v>-18.3</v>
      </c>
      <c r="E9" s="454" t="s">
        <v>430</v>
      </c>
      <c r="F9" s="462">
        <v>-16.4</v>
      </c>
      <c r="G9" s="313" t="s">
        <v>487</v>
      </c>
      <c r="H9" s="314">
        <v>4</v>
      </c>
      <c r="I9" s="454" t="s">
        <v>430</v>
      </c>
      <c r="J9" s="458">
        <v>28937.8</v>
      </c>
      <c r="K9" s="459" t="s">
        <v>487</v>
      </c>
      <c r="L9" s="458">
        <v>31519.14</v>
      </c>
      <c r="M9" s="459" t="s">
        <v>487</v>
      </c>
      <c r="N9" s="454" t="s">
        <v>430</v>
      </c>
      <c r="O9" s="463">
        <v>101.8</v>
      </c>
    </row>
    <row r="10" spans="1:15" ht="14.25">
      <c r="A10" s="454" t="s">
        <v>403</v>
      </c>
      <c r="B10" s="482">
        <v>7</v>
      </c>
      <c r="C10" s="456">
        <v>923.7</v>
      </c>
      <c r="D10" s="455">
        <v>15.6</v>
      </c>
      <c r="E10" s="454" t="s">
        <v>403</v>
      </c>
      <c r="F10" s="462">
        <v>10.1</v>
      </c>
      <c r="G10" s="313" t="s">
        <v>487</v>
      </c>
      <c r="H10" s="314" t="s">
        <v>487</v>
      </c>
      <c r="I10" s="454" t="s">
        <v>403</v>
      </c>
      <c r="J10" s="458">
        <v>35957</v>
      </c>
      <c r="K10" s="459">
        <v>8.1</v>
      </c>
      <c r="L10" s="458">
        <v>30442</v>
      </c>
      <c r="M10" s="465">
        <v>9.9</v>
      </c>
      <c r="N10" s="454" t="s">
        <v>403</v>
      </c>
      <c r="O10" s="463">
        <v>101.1</v>
      </c>
    </row>
    <row r="11" spans="1:15" ht="14.25">
      <c r="A11" s="454" t="s">
        <v>404</v>
      </c>
      <c r="B11" s="487">
        <v>7.9</v>
      </c>
      <c r="C11" s="456">
        <v>1074.19</v>
      </c>
      <c r="D11" s="455">
        <v>14.3</v>
      </c>
      <c r="E11" s="454" t="s">
        <v>404</v>
      </c>
      <c r="F11" s="462">
        <v>10.7</v>
      </c>
      <c r="G11" s="313">
        <v>2112.42</v>
      </c>
      <c r="H11" s="314">
        <v>8.9</v>
      </c>
      <c r="I11" s="454" t="s">
        <v>404</v>
      </c>
      <c r="J11" s="458">
        <v>24566.5</v>
      </c>
      <c r="K11" s="465">
        <v>8.3</v>
      </c>
      <c r="L11" s="458">
        <v>25171.99</v>
      </c>
      <c r="M11" s="459">
        <v>15.6</v>
      </c>
      <c r="N11" s="454" t="s">
        <v>404</v>
      </c>
      <c r="O11" s="463">
        <v>101.5</v>
      </c>
    </row>
    <row r="12" spans="1:15" ht="14.25">
      <c r="A12" s="454" t="s">
        <v>408</v>
      </c>
      <c r="B12" s="487">
        <v>7.2</v>
      </c>
      <c r="C12" s="456">
        <v>723.71</v>
      </c>
      <c r="D12" s="455">
        <v>14.9</v>
      </c>
      <c r="E12" s="454" t="s">
        <v>408</v>
      </c>
      <c r="F12" s="457">
        <v>9.6</v>
      </c>
      <c r="G12" s="313">
        <v>1083.24</v>
      </c>
      <c r="H12" s="314">
        <v>11.2</v>
      </c>
      <c r="I12" s="454" t="s">
        <v>408</v>
      </c>
      <c r="J12" s="458">
        <v>20963.59</v>
      </c>
      <c r="K12" s="465">
        <v>3</v>
      </c>
      <c r="L12" s="458">
        <v>20068.71</v>
      </c>
      <c r="M12" s="459">
        <v>11.5</v>
      </c>
      <c r="N12" s="454" t="s">
        <v>408</v>
      </c>
      <c r="O12" s="460">
        <v>102.9</v>
      </c>
    </row>
    <row r="13" spans="1:15" ht="14.25">
      <c r="A13" s="454" t="s">
        <v>412</v>
      </c>
      <c r="B13" s="482">
        <v>9.7</v>
      </c>
      <c r="C13" s="456">
        <v>439.31</v>
      </c>
      <c r="D13" s="455">
        <v>11.1</v>
      </c>
      <c r="E13" s="454" t="s">
        <v>412</v>
      </c>
      <c r="F13" s="462">
        <v>9.8</v>
      </c>
      <c r="G13" s="313">
        <v>1547.18</v>
      </c>
      <c r="H13" s="314">
        <v>10.1</v>
      </c>
      <c r="I13" s="454" t="s">
        <v>412</v>
      </c>
      <c r="J13" s="458">
        <v>20579.45</v>
      </c>
      <c r="K13" s="459">
        <v>5.3</v>
      </c>
      <c r="L13" s="458">
        <v>19062.58</v>
      </c>
      <c r="M13" s="459">
        <v>14.4</v>
      </c>
      <c r="N13" s="454" t="s">
        <v>412</v>
      </c>
      <c r="O13" s="463">
        <v>101.9</v>
      </c>
    </row>
    <row r="14" spans="5:8" ht="14.25">
      <c r="E14" s="495" t="s">
        <v>493</v>
      </c>
      <c r="F14" s="485"/>
      <c r="G14" s="485"/>
      <c r="H14" s="485"/>
    </row>
    <row r="15" spans="10:12" ht="14.25">
      <c r="J15" s="3">
        <f>J11/(J11-1044.43)</f>
        <v>1.0444021295744805</v>
      </c>
      <c r="L15" s="3">
        <f>L11/(L11-2287.68)</f>
        <v>1.0999671827553463</v>
      </c>
    </row>
  </sheetData>
  <sheetProtection/>
  <mergeCells count="12">
    <mergeCell ref="A1:D1"/>
    <mergeCell ref="E3:E4"/>
    <mergeCell ref="C3:D3"/>
    <mergeCell ref="A3:A4"/>
    <mergeCell ref="N3:N4"/>
    <mergeCell ref="I1:M1"/>
    <mergeCell ref="N1:O1"/>
    <mergeCell ref="G3:H3"/>
    <mergeCell ref="I3:I4"/>
    <mergeCell ref="J3:K3"/>
    <mergeCell ref="L3:M3"/>
    <mergeCell ref="E1:H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31" sqref="C31"/>
    </sheetView>
  </sheetViews>
  <sheetFormatPr defaultColWidth="9.00390625" defaultRowHeight="14.25"/>
  <cols>
    <col min="1" max="1" width="11.25390625" style="150" customWidth="1"/>
    <col min="2" max="2" width="11.625" style="150" customWidth="1"/>
    <col min="3" max="3" width="13.25390625" style="150" customWidth="1"/>
    <col min="4" max="4" width="13.875" style="150" customWidth="1"/>
    <col min="5" max="5" width="1.875" style="150" customWidth="1"/>
    <col min="6" max="6" width="10.125" style="150" customWidth="1"/>
    <col min="7" max="10" width="11.625" style="150" customWidth="1"/>
    <col min="11" max="16384" width="9.00390625" style="3" customWidth="1"/>
  </cols>
  <sheetData>
    <row r="1" spans="1:10" ht="20.25">
      <c r="A1" s="606" t="s">
        <v>460</v>
      </c>
      <c r="B1" s="607"/>
      <c r="C1" s="607"/>
      <c r="D1" s="607"/>
      <c r="E1" s="336"/>
      <c r="F1" s="606" t="s">
        <v>447</v>
      </c>
      <c r="G1" s="607"/>
      <c r="H1" s="607"/>
      <c r="I1" s="607"/>
      <c r="J1" s="607"/>
    </row>
    <row r="2" spans="1:10" ht="14.25">
      <c r="A2" s="423"/>
      <c r="B2" s="424"/>
      <c r="C2" s="424"/>
      <c r="D2" s="424" t="s">
        <v>20</v>
      </c>
      <c r="E2" s="409"/>
      <c r="F2" s="423"/>
      <c r="G2" s="424"/>
      <c r="H2" s="425" t="s">
        <v>446</v>
      </c>
      <c r="I2" s="424"/>
      <c r="J2" s="494" t="s">
        <v>459</v>
      </c>
    </row>
    <row r="3" spans="1:10" ht="14.25" customHeight="1">
      <c r="A3" s="622" t="s">
        <v>260</v>
      </c>
      <c r="B3" s="489" t="s">
        <v>24</v>
      </c>
      <c r="C3" s="624" t="s">
        <v>151</v>
      </c>
      <c r="D3" s="612"/>
      <c r="E3" s="409"/>
      <c r="F3" s="625" t="s">
        <v>260</v>
      </c>
      <c r="G3" s="615" t="s">
        <v>28</v>
      </c>
      <c r="H3" s="615"/>
      <c r="I3" s="615" t="s">
        <v>29</v>
      </c>
      <c r="J3" s="616"/>
    </row>
    <row r="4" spans="1:10" ht="14.25" customHeight="1">
      <c r="A4" s="623"/>
      <c r="B4" s="486" t="s">
        <v>400</v>
      </c>
      <c r="C4" s="427" t="s">
        <v>22</v>
      </c>
      <c r="D4" s="428" t="s">
        <v>400</v>
      </c>
      <c r="E4" s="409"/>
      <c r="F4" s="625"/>
      <c r="G4" s="427" t="s">
        <v>22</v>
      </c>
      <c r="H4" s="427" t="s">
        <v>428</v>
      </c>
      <c r="I4" s="427" t="s">
        <v>22</v>
      </c>
      <c r="J4" s="428" t="s">
        <v>428</v>
      </c>
    </row>
    <row r="5" spans="1:10" ht="14.25">
      <c r="A5" s="431" t="s">
        <v>404</v>
      </c>
      <c r="B5" s="488">
        <v>7.9</v>
      </c>
      <c r="C5" s="432">
        <v>1074.19</v>
      </c>
      <c r="D5" s="433">
        <v>14.3</v>
      </c>
      <c r="E5" s="409"/>
      <c r="F5" s="434" t="s">
        <v>404</v>
      </c>
      <c r="G5" s="435">
        <v>24566.5</v>
      </c>
      <c r="H5" s="436" t="s">
        <v>487</v>
      </c>
      <c r="I5" s="435">
        <v>25171.99</v>
      </c>
      <c r="J5" s="437" t="s">
        <v>487</v>
      </c>
    </row>
    <row r="6" spans="1:10" ht="14.25">
      <c r="A6" s="431" t="s">
        <v>407</v>
      </c>
      <c r="B6" s="488" t="s">
        <v>487</v>
      </c>
      <c r="C6" s="432">
        <v>530.85</v>
      </c>
      <c r="D6" s="439">
        <v>11.8</v>
      </c>
      <c r="E6" s="409"/>
      <c r="F6" s="431" t="s">
        <v>407</v>
      </c>
      <c r="G6" s="435">
        <v>18360</v>
      </c>
      <c r="H6" s="436" t="s">
        <v>487</v>
      </c>
      <c r="I6" s="435">
        <v>17504.49</v>
      </c>
      <c r="J6" s="437" t="s">
        <v>487</v>
      </c>
    </row>
    <row r="7" spans="1:10" ht="14.25">
      <c r="A7" s="431" t="s">
        <v>408</v>
      </c>
      <c r="B7" s="488">
        <v>7.2</v>
      </c>
      <c r="C7" s="441">
        <v>723.71</v>
      </c>
      <c r="D7" s="442">
        <v>14.9</v>
      </c>
      <c r="E7" s="409"/>
      <c r="F7" s="431" t="s">
        <v>408</v>
      </c>
      <c r="G7" s="443">
        <v>20963.59</v>
      </c>
      <c r="H7" s="444">
        <v>3</v>
      </c>
      <c r="I7" s="443">
        <v>20068.71</v>
      </c>
      <c r="J7" s="445">
        <v>11.5</v>
      </c>
    </row>
    <row r="8" spans="1:10" ht="14.25">
      <c r="A8" s="431" t="s">
        <v>411</v>
      </c>
      <c r="B8" s="488">
        <v>9.8</v>
      </c>
      <c r="C8" s="432">
        <v>489.74</v>
      </c>
      <c r="D8" s="439">
        <v>8.7</v>
      </c>
      <c r="E8" s="409"/>
      <c r="F8" s="431" t="s">
        <v>411</v>
      </c>
      <c r="G8" s="435">
        <v>14935.88</v>
      </c>
      <c r="H8" s="446">
        <v>7.6</v>
      </c>
      <c r="I8" s="435">
        <v>13512.27</v>
      </c>
      <c r="J8" s="437">
        <v>5</v>
      </c>
    </row>
    <row r="9" spans="1:10" ht="14.25">
      <c r="A9" s="431" t="s">
        <v>417</v>
      </c>
      <c r="B9" s="488">
        <v>9.5</v>
      </c>
      <c r="C9" s="432">
        <v>304.47</v>
      </c>
      <c r="D9" s="439">
        <v>13.5</v>
      </c>
      <c r="E9" s="409"/>
      <c r="F9" s="431" t="s">
        <v>417</v>
      </c>
      <c r="G9" s="435">
        <v>10874.27</v>
      </c>
      <c r="H9" s="446">
        <v>3.3</v>
      </c>
      <c r="I9" s="435">
        <v>11577.06</v>
      </c>
      <c r="J9" s="437">
        <v>18.1</v>
      </c>
    </row>
    <row r="10" spans="1:10" ht="14.25">
      <c r="A10" s="431" t="s">
        <v>422</v>
      </c>
      <c r="B10" s="488">
        <v>11</v>
      </c>
      <c r="C10" s="432">
        <v>248.14</v>
      </c>
      <c r="D10" s="447">
        <v>24.4</v>
      </c>
      <c r="E10" s="409"/>
      <c r="F10" s="448" t="s">
        <v>422</v>
      </c>
      <c r="G10" s="449">
        <v>12105.27</v>
      </c>
      <c r="H10" s="450">
        <v>4.2</v>
      </c>
      <c r="I10" s="435">
        <v>11962.75</v>
      </c>
      <c r="J10" s="437">
        <v>5.4</v>
      </c>
    </row>
    <row r="11" spans="1:9" ht="14.25" customHeight="1">
      <c r="A11" s="622" t="s">
        <v>260</v>
      </c>
      <c r="B11" s="489" t="s">
        <v>25</v>
      </c>
      <c r="C11" s="614" t="s">
        <v>461</v>
      </c>
      <c r="D11" s="609"/>
      <c r="E11" s="409"/>
      <c r="F11" s="604" t="s">
        <v>260</v>
      </c>
      <c r="G11" s="610" t="s">
        <v>237</v>
      </c>
      <c r="H11" s="609"/>
      <c r="I11" s="609"/>
    </row>
    <row r="12" spans="1:9" ht="14.25">
      <c r="A12" s="623"/>
      <c r="B12" s="484" t="s">
        <v>400</v>
      </c>
      <c r="C12" s="427" t="s">
        <v>22</v>
      </c>
      <c r="D12" s="428" t="s">
        <v>400</v>
      </c>
      <c r="E12" s="409"/>
      <c r="F12" s="621"/>
      <c r="G12" s="610" t="s">
        <v>401</v>
      </c>
      <c r="H12" s="609"/>
      <c r="I12" s="609"/>
    </row>
    <row r="13" spans="1:9" ht="14.25">
      <c r="A13" s="431" t="s">
        <v>404</v>
      </c>
      <c r="B13" s="505">
        <v>10.7</v>
      </c>
      <c r="C13" s="435">
        <v>2112.42</v>
      </c>
      <c r="D13" s="437">
        <v>8.9</v>
      </c>
      <c r="E13" s="409"/>
      <c r="F13" s="438" t="s">
        <v>404</v>
      </c>
      <c r="G13" s="619">
        <v>101.5</v>
      </c>
      <c r="H13" s="620">
        <v>101.5</v>
      </c>
      <c r="I13" s="620">
        <v>101.5</v>
      </c>
    </row>
    <row r="14" spans="1:9" ht="14.25">
      <c r="A14" s="431" t="s">
        <v>407</v>
      </c>
      <c r="B14" s="505">
        <v>9.2</v>
      </c>
      <c r="C14" s="435" t="s">
        <v>487</v>
      </c>
      <c r="D14" s="437">
        <v>9.7</v>
      </c>
      <c r="E14" s="409"/>
      <c r="F14" s="440" t="s">
        <v>407</v>
      </c>
      <c r="G14" s="617">
        <v>101.4</v>
      </c>
      <c r="H14" s="618">
        <v>101.4</v>
      </c>
      <c r="I14" s="618">
        <v>101.4</v>
      </c>
    </row>
    <row r="15" spans="1:9" ht="14.25">
      <c r="A15" s="431" t="s">
        <v>408</v>
      </c>
      <c r="B15" s="505">
        <v>9.6</v>
      </c>
      <c r="C15" s="443">
        <v>1083.24</v>
      </c>
      <c r="D15" s="452">
        <v>11.2</v>
      </c>
      <c r="E15" s="409"/>
      <c r="F15" s="440" t="s">
        <v>408</v>
      </c>
      <c r="G15" s="617">
        <v>102.9</v>
      </c>
      <c r="H15" s="618">
        <v>102.9</v>
      </c>
      <c r="I15" s="618">
        <v>102.9</v>
      </c>
    </row>
    <row r="16" spans="1:9" ht="14.25">
      <c r="A16" s="431" t="s">
        <v>411</v>
      </c>
      <c r="B16" s="505">
        <v>6.3</v>
      </c>
      <c r="C16" s="435">
        <v>978.69</v>
      </c>
      <c r="D16" s="437">
        <v>11</v>
      </c>
      <c r="E16" s="409"/>
      <c r="F16" s="440" t="s">
        <v>411</v>
      </c>
      <c r="G16" s="617">
        <v>102.3</v>
      </c>
      <c r="H16" s="618">
        <v>102.3</v>
      </c>
      <c r="I16" s="618">
        <v>102.3</v>
      </c>
    </row>
    <row r="17" spans="1:9" ht="14.25">
      <c r="A17" s="431" t="s">
        <v>417</v>
      </c>
      <c r="B17" s="505">
        <v>12.2</v>
      </c>
      <c r="C17" s="435">
        <v>558.97</v>
      </c>
      <c r="D17" s="437">
        <v>10.4</v>
      </c>
      <c r="E17" s="409"/>
      <c r="F17" s="440" t="s">
        <v>417</v>
      </c>
      <c r="G17" s="617">
        <v>102.3</v>
      </c>
      <c r="H17" s="618">
        <v>102.3</v>
      </c>
      <c r="I17" s="618">
        <v>102.3</v>
      </c>
    </row>
    <row r="18" spans="1:9" ht="14.25">
      <c r="A18" s="431" t="s">
        <v>422</v>
      </c>
      <c r="B18" s="505">
        <v>18.1</v>
      </c>
      <c r="C18" s="435">
        <v>492.22</v>
      </c>
      <c r="D18" s="437">
        <v>5.6</v>
      </c>
      <c r="E18" s="409"/>
      <c r="F18" s="451" t="s">
        <v>422</v>
      </c>
      <c r="G18" s="617">
        <v>101.4</v>
      </c>
      <c r="H18" s="618">
        <v>101.4</v>
      </c>
      <c r="I18" s="618">
        <v>101.4</v>
      </c>
    </row>
    <row r="19" spans="1:5" ht="14.25">
      <c r="A19" s="485"/>
      <c r="B19" s="485"/>
      <c r="C19" s="485"/>
      <c r="D19" s="485"/>
      <c r="E19" s="409"/>
    </row>
    <row r="20" spans="1:5" ht="14.25">
      <c r="A20" s="409"/>
      <c r="B20" s="409"/>
      <c r="C20" s="409"/>
      <c r="D20" s="409"/>
      <c r="E20" s="409"/>
    </row>
    <row r="21" spans="1:5" ht="14.25">
      <c r="A21" s="409"/>
      <c r="B21" s="409"/>
      <c r="C21" s="409"/>
      <c r="D21" s="409"/>
      <c r="E21" s="409"/>
    </row>
    <row r="22" spans="1:5" ht="14.25">
      <c r="A22" s="409"/>
      <c r="B22" s="409"/>
      <c r="C22" s="409"/>
      <c r="D22" s="409"/>
      <c r="E22" s="409"/>
    </row>
    <row r="23" spans="1:5" ht="14.25">
      <c r="A23" s="409"/>
      <c r="B23" s="409"/>
      <c r="C23" s="409"/>
      <c r="D23" s="409"/>
      <c r="E23" s="409"/>
    </row>
    <row r="24" spans="1:5" ht="14.25">
      <c r="A24" s="409"/>
      <c r="B24" s="409"/>
      <c r="C24" s="409"/>
      <c r="D24" s="409"/>
      <c r="E24" s="409"/>
    </row>
  </sheetData>
  <sheetProtection/>
  <mergeCells count="18">
    <mergeCell ref="F11:F12"/>
    <mergeCell ref="G11:I11"/>
    <mergeCell ref="A11:A12"/>
    <mergeCell ref="A1:D1"/>
    <mergeCell ref="F1:J1"/>
    <mergeCell ref="A3:A4"/>
    <mergeCell ref="C11:D11"/>
    <mergeCell ref="C3:D3"/>
    <mergeCell ref="F3:F4"/>
    <mergeCell ref="G3:H3"/>
    <mergeCell ref="I3:J3"/>
    <mergeCell ref="G18:I18"/>
    <mergeCell ref="G12:I12"/>
    <mergeCell ref="G13:I13"/>
    <mergeCell ref="G14:I14"/>
    <mergeCell ref="G15:I15"/>
    <mergeCell ref="G16:I16"/>
    <mergeCell ref="G17:I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625" style="3" customWidth="1"/>
    <col min="4" max="4" width="11.25390625" style="3" customWidth="1"/>
    <col min="5" max="16384" width="9.00390625" style="3" customWidth="1"/>
  </cols>
  <sheetData>
    <row r="1" spans="2:4" s="5" customFormat="1" ht="29.25" customHeight="1">
      <c r="B1" s="550" t="s">
        <v>31</v>
      </c>
      <c r="C1" s="550"/>
      <c r="D1" s="550"/>
    </row>
    <row r="2" spans="2:3" s="7" customFormat="1" ht="15" customHeight="1">
      <c r="B2" s="6" t="s">
        <v>32</v>
      </c>
      <c r="C2" s="6"/>
    </row>
    <row r="3" spans="2:4" s="7" customFormat="1" ht="28.5" customHeight="1">
      <c r="B3" s="158" t="s">
        <v>33</v>
      </c>
      <c r="C3" s="379" t="s">
        <v>440</v>
      </c>
      <c r="D3" s="379" t="s">
        <v>441</v>
      </c>
    </row>
    <row r="4" spans="2:4" s="7" customFormat="1" ht="15" customHeight="1">
      <c r="B4" s="165" t="s">
        <v>34</v>
      </c>
      <c r="C4" s="376">
        <v>9</v>
      </c>
      <c r="D4" s="376">
        <v>7.4</v>
      </c>
    </row>
    <row r="5" spans="2:4" s="7" customFormat="1" ht="15" customHeight="1">
      <c r="B5" s="170" t="s">
        <v>35</v>
      </c>
      <c r="C5" s="377">
        <v>7.6</v>
      </c>
      <c r="D5" s="377">
        <v>7.4</v>
      </c>
    </row>
    <row r="6" spans="2:4" s="7" customFormat="1" ht="15" customHeight="1">
      <c r="B6" s="170" t="s">
        <v>36</v>
      </c>
      <c r="C6" s="377">
        <v>9.7</v>
      </c>
      <c r="D6" s="377">
        <v>7.9</v>
      </c>
    </row>
    <row r="7" spans="2:4" s="7" customFormat="1" ht="15" customHeight="1">
      <c r="B7" s="192" t="s">
        <v>323</v>
      </c>
      <c r="C7" s="377">
        <v>10.8</v>
      </c>
      <c r="D7" s="377">
        <v>11.2</v>
      </c>
    </row>
    <row r="8" spans="2:4" s="7" customFormat="1" ht="15" customHeight="1">
      <c r="B8" s="170" t="s">
        <v>37</v>
      </c>
      <c r="C8" s="377">
        <v>14.4</v>
      </c>
      <c r="D8" s="377">
        <v>6</v>
      </c>
    </row>
    <row r="9" spans="2:4" s="7" customFormat="1" ht="15" customHeight="1">
      <c r="B9" s="170" t="s">
        <v>38</v>
      </c>
      <c r="C9" s="377">
        <v>-11.8</v>
      </c>
      <c r="D9" s="377">
        <v>-10.8</v>
      </c>
    </row>
    <row r="10" spans="2:4" s="7" customFormat="1" ht="15" customHeight="1">
      <c r="B10" s="170" t="s">
        <v>39</v>
      </c>
      <c r="C10" s="377">
        <v>8.1</v>
      </c>
      <c r="D10" s="377">
        <v>-3.1</v>
      </c>
    </row>
    <row r="11" spans="2:4" s="7" customFormat="1" ht="15" customHeight="1">
      <c r="B11" s="170" t="s">
        <v>40</v>
      </c>
      <c r="C11" s="377">
        <v>6</v>
      </c>
      <c r="D11" s="377">
        <v>7.8</v>
      </c>
    </row>
    <row r="12" spans="2:4" s="7" customFormat="1" ht="15" customHeight="1">
      <c r="B12" s="170" t="s">
        <v>41</v>
      </c>
      <c r="C12" s="377">
        <v>19.8</v>
      </c>
      <c r="D12" s="377">
        <v>5.4</v>
      </c>
    </row>
    <row r="13" spans="2:4" s="7" customFormat="1" ht="15" customHeight="1">
      <c r="B13" s="170" t="s">
        <v>42</v>
      </c>
      <c r="C13" s="377">
        <v>16.7</v>
      </c>
      <c r="D13" s="377">
        <v>15.2</v>
      </c>
    </row>
    <row r="14" spans="2:4" s="7" customFormat="1" ht="15" customHeight="1">
      <c r="B14" s="170" t="s">
        <v>43</v>
      </c>
      <c r="C14" s="377">
        <v>9.2</v>
      </c>
      <c r="D14" s="377">
        <v>6.8</v>
      </c>
    </row>
    <row r="15" spans="2:4" s="7" customFormat="1" ht="15" customHeight="1">
      <c r="B15" s="170" t="s">
        <v>44</v>
      </c>
      <c r="C15" s="377">
        <v>14.4</v>
      </c>
      <c r="D15" s="377">
        <v>14.4</v>
      </c>
    </row>
    <row r="16" spans="2:4" s="7" customFormat="1" ht="15" customHeight="1">
      <c r="B16" s="170" t="s">
        <v>45</v>
      </c>
      <c r="C16" s="377">
        <v>1.4</v>
      </c>
      <c r="D16" s="377">
        <v>1.2</v>
      </c>
    </row>
    <row r="17" spans="2:4" s="7" customFormat="1" ht="15" customHeight="1">
      <c r="B17" s="170" t="s">
        <v>46</v>
      </c>
      <c r="C17" s="377">
        <v>4</v>
      </c>
      <c r="D17" s="377">
        <v>3.3</v>
      </c>
    </row>
    <row r="18" spans="2:4" s="7" customFormat="1" ht="15" customHeight="1">
      <c r="B18" s="170" t="s">
        <v>47</v>
      </c>
      <c r="C18" s="377">
        <v>25</v>
      </c>
      <c r="D18" s="377">
        <v>16</v>
      </c>
    </row>
    <row r="19" spans="2:4" s="7" customFormat="1" ht="15" customHeight="1">
      <c r="B19" s="210" t="s">
        <v>348</v>
      </c>
      <c r="C19" s="377">
        <v>12.5</v>
      </c>
      <c r="D19" s="377">
        <v>11.8</v>
      </c>
    </row>
    <row r="20" spans="2:4" s="7" customFormat="1" ht="15" customHeight="1">
      <c r="B20" s="170" t="s">
        <v>48</v>
      </c>
      <c r="C20" s="380">
        <v>8.9</v>
      </c>
      <c r="D20" s="377">
        <v>9.2375</v>
      </c>
    </row>
    <row r="21" spans="2:4" s="7" customFormat="1" ht="15" customHeight="1">
      <c r="B21" s="170" t="s">
        <v>49</v>
      </c>
      <c r="C21" s="380">
        <v>6.6</v>
      </c>
      <c r="D21" s="377">
        <v>10.275</v>
      </c>
    </row>
    <row r="22" spans="2:4" s="7" customFormat="1" ht="15" customHeight="1">
      <c r="B22" s="170" t="s">
        <v>50</v>
      </c>
      <c r="C22" s="380">
        <v>21.3</v>
      </c>
      <c r="D22" s="377">
        <v>17</v>
      </c>
    </row>
    <row r="23" spans="2:4" s="7" customFormat="1" ht="15" customHeight="1">
      <c r="B23" s="170" t="s">
        <v>51</v>
      </c>
      <c r="C23" s="380">
        <v>7.1</v>
      </c>
      <c r="D23" s="377">
        <v>3.6</v>
      </c>
    </row>
    <row r="24" spans="2:4" s="7" customFormat="1" ht="15" customHeight="1">
      <c r="B24" s="170" t="s">
        <v>52</v>
      </c>
      <c r="C24" s="380">
        <v>3.4</v>
      </c>
      <c r="D24" s="377">
        <v>10.4</v>
      </c>
    </row>
    <row r="25" spans="2:4" s="7" customFormat="1" ht="15" customHeight="1">
      <c r="B25" s="170" t="s">
        <v>53</v>
      </c>
      <c r="C25" s="380">
        <v>16.2</v>
      </c>
      <c r="D25" s="377">
        <v>10.5</v>
      </c>
    </row>
    <row r="26" spans="2:4" s="7" customFormat="1" ht="15" customHeight="1">
      <c r="B26" s="170" t="s">
        <v>54</v>
      </c>
      <c r="C26" s="380">
        <v>-2.7</v>
      </c>
      <c r="D26" s="377">
        <v>5.6</v>
      </c>
    </row>
    <row r="27" spans="2:4" s="7" customFormat="1" ht="15" customHeight="1">
      <c r="B27" s="148" t="s">
        <v>55</v>
      </c>
      <c r="C27" s="381">
        <v>-15.6</v>
      </c>
      <c r="D27" s="378">
        <v>5.6</v>
      </c>
    </row>
    <row r="28" spans="2:10" s="7" customFormat="1" ht="15" customHeight="1">
      <c r="B28" s="106" t="s">
        <v>56</v>
      </c>
      <c r="J28" s="236" t="s">
        <v>353</v>
      </c>
    </row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H34" sqref="H34"/>
    </sheetView>
  </sheetViews>
  <sheetFormatPr defaultColWidth="9.00390625" defaultRowHeight="14.25"/>
  <cols>
    <col min="1" max="1" width="4.25390625" style="3" customWidth="1"/>
    <col min="2" max="2" width="17.375" style="150" customWidth="1"/>
    <col min="3" max="5" width="14.00390625" style="150" customWidth="1"/>
    <col min="6" max="6" width="5.875" style="150" customWidth="1"/>
    <col min="7" max="7" width="16.875" style="150" customWidth="1"/>
    <col min="8" max="9" width="11.50390625" style="150" customWidth="1"/>
    <col min="10" max="10" width="14.375" style="150" customWidth="1"/>
    <col min="11" max="11" width="9.00390625" style="3" customWidth="1"/>
    <col min="12" max="12" width="33.375" style="150" customWidth="1"/>
    <col min="13" max="14" width="11.50390625" style="150" customWidth="1"/>
    <col min="15" max="15" width="14.375" style="150" customWidth="1"/>
    <col min="16" max="16384" width="9.00390625" style="3" customWidth="1"/>
  </cols>
  <sheetData>
    <row r="1" spans="2:15" s="5" customFormat="1" ht="29.25" customHeight="1">
      <c r="B1" s="551" t="s">
        <v>57</v>
      </c>
      <c r="C1" s="551"/>
      <c r="D1" s="551"/>
      <c r="E1" s="551"/>
      <c r="F1" s="113"/>
      <c r="G1" s="551" t="s">
        <v>57</v>
      </c>
      <c r="H1" s="551"/>
      <c r="I1" s="551"/>
      <c r="J1" s="551"/>
      <c r="L1" s="551" t="s">
        <v>57</v>
      </c>
      <c r="M1" s="551"/>
      <c r="N1" s="551"/>
      <c r="O1" s="551"/>
    </row>
    <row r="2" spans="2:12" s="7" customFormat="1" ht="15" customHeight="1">
      <c r="B2" s="22"/>
      <c r="G2" s="22"/>
      <c r="L2" s="22"/>
    </row>
    <row r="3" spans="2:15" s="7" customFormat="1" ht="15" customHeight="1">
      <c r="B3" s="108" t="s">
        <v>33</v>
      </c>
      <c r="C3" s="10" t="s">
        <v>58</v>
      </c>
      <c r="D3" s="10" t="s">
        <v>22</v>
      </c>
      <c r="E3" s="4" t="s">
        <v>23</v>
      </c>
      <c r="F3" s="22"/>
      <c r="G3" s="108" t="s">
        <v>33</v>
      </c>
      <c r="H3" s="10" t="s">
        <v>58</v>
      </c>
      <c r="I3" s="10" t="s">
        <v>22</v>
      </c>
      <c r="J3" s="4" t="s">
        <v>23</v>
      </c>
      <c r="L3" s="189" t="s">
        <v>33</v>
      </c>
      <c r="M3" s="187" t="s">
        <v>58</v>
      </c>
      <c r="N3" s="187" t="s">
        <v>22</v>
      </c>
      <c r="O3" s="188" t="s">
        <v>23</v>
      </c>
    </row>
    <row r="4" spans="2:15" s="7" customFormat="1" ht="15" customHeight="1">
      <c r="B4" s="193" t="s">
        <v>335</v>
      </c>
      <c r="C4" s="194" t="s">
        <v>336</v>
      </c>
      <c r="D4" s="291">
        <v>1451.4576</v>
      </c>
      <c r="E4" s="292">
        <v>5.6717</v>
      </c>
      <c r="F4" s="22"/>
      <c r="G4" s="271" t="s">
        <v>100</v>
      </c>
      <c r="H4" s="272" t="s">
        <v>59</v>
      </c>
      <c r="I4" s="275">
        <v>1020.24</v>
      </c>
      <c r="J4" s="276">
        <v>-1.9</v>
      </c>
      <c r="L4" s="287" t="s">
        <v>81</v>
      </c>
      <c r="M4" s="288" t="s">
        <v>82</v>
      </c>
      <c r="N4" s="283">
        <v>34.93</v>
      </c>
      <c r="O4" s="284">
        <v>42.7625</v>
      </c>
    </row>
    <row r="5" spans="2:15" s="7" customFormat="1" ht="15" customHeight="1">
      <c r="B5" s="271" t="s">
        <v>61</v>
      </c>
      <c r="C5" s="272" t="s">
        <v>59</v>
      </c>
      <c r="D5" s="267">
        <v>90.57</v>
      </c>
      <c r="E5" s="268">
        <v>-4.2</v>
      </c>
      <c r="F5" s="22"/>
      <c r="G5" s="271" t="s">
        <v>324</v>
      </c>
      <c r="H5" s="272" t="s">
        <v>326</v>
      </c>
      <c r="I5" s="275">
        <v>1363.03</v>
      </c>
      <c r="J5" s="276">
        <v>14.087499999999999</v>
      </c>
      <c r="L5" s="271" t="s">
        <v>338</v>
      </c>
      <c r="M5" s="272" t="s">
        <v>82</v>
      </c>
      <c r="N5" s="275">
        <v>4.25</v>
      </c>
      <c r="O5" s="285">
        <v>78.1</v>
      </c>
    </row>
    <row r="6" spans="2:15" s="7" customFormat="1" ht="15" customHeight="1">
      <c r="B6" s="271" t="s">
        <v>63</v>
      </c>
      <c r="C6" s="272" t="s">
        <v>59</v>
      </c>
      <c r="D6" s="267">
        <v>54.64</v>
      </c>
      <c r="E6" s="268">
        <v>-43.4</v>
      </c>
      <c r="F6" s="22"/>
      <c r="G6" s="271" t="s">
        <v>102</v>
      </c>
      <c r="H6" s="272" t="s">
        <v>59</v>
      </c>
      <c r="I6" s="275">
        <v>944.5</v>
      </c>
      <c r="J6" s="276">
        <v>0.4</v>
      </c>
      <c r="L6" s="271" t="s">
        <v>339</v>
      </c>
      <c r="M6" s="272" t="s">
        <v>82</v>
      </c>
      <c r="N6" s="275">
        <v>23.61</v>
      </c>
      <c r="O6" s="285">
        <v>56.087500000000006</v>
      </c>
    </row>
    <row r="7" spans="2:15" s="7" customFormat="1" ht="15" customHeight="1">
      <c r="B7" s="271" t="s">
        <v>65</v>
      </c>
      <c r="C7" s="272" t="s">
        <v>59</v>
      </c>
      <c r="D7" s="267">
        <v>16.17</v>
      </c>
      <c r="E7" s="268">
        <v>-6.7</v>
      </c>
      <c r="F7" s="22"/>
      <c r="G7" s="271" t="s">
        <v>103</v>
      </c>
      <c r="H7" s="272" t="s">
        <v>59</v>
      </c>
      <c r="I7" s="275">
        <v>96.88</v>
      </c>
      <c r="J7" s="276">
        <v>-19.325000000000003</v>
      </c>
      <c r="L7" s="271" t="s">
        <v>340</v>
      </c>
      <c r="M7" s="272" t="s">
        <v>82</v>
      </c>
      <c r="N7" s="275">
        <v>3.53</v>
      </c>
      <c r="O7" s="285">
        <v>3.2</v>
      </c>
    </row>
    <row r="8" spans="2:15" s="7" customFormat="1" ht="15" customHeight="1">
      <c r="B8" s="271" t="s">
        <v>318</v>
      </c>
      <c r="C8" s="272" t="s">
        <v>59</v>
      </c>
      <c r="D8" s="267">
        <v>75.67</v>
      </c>
      <c r="E8" s="268">
        <v>10</v>
      </c>
      <c r="F8" s="22"/>
      <c r="G8" s="271" t="s">
        <v>106</v>
      </c>
      <c r="H8" s="272" t="s">
        <v>59</v>
      </c>
      <c r="I8" s="275">
        <v>14.71</v>
      </c>
      <c r="J8" s="276">
        <v>2.6</v>
      </c>
      <c r="L8" s="271" t="s">
        <v>341</v>
      </c>
      <c r="M8" s="272" t="s">
        <v>82</v>
      </c>
      <c r="N8" s="275">
        <v>1.77</v>
      </c>
      <c r="O8" s="285">
        <v>107.5</v>
      </c>
    </row>
    <row r="9" spans="2:15" s="7" customFormat="1" ht="15" customHeight="1">
      <c r="B9" s="271" t="s">
        <v>69</v>
      </c>
      <c r="C9" s="272" t="s">
        <v>59</v>
      </c>
      <c r="D9" s="267">
        <v>11.83</v>
      </c>
      <c r="E9" s="268">
        <v>-15.95</v>
      </c>
      <c r="F9" s="22"/>
      <c r="G9" s="279" t="s">
        <v>337</v>
      </c>
      <c r="H9" s="280" t="s">
        <v>327</v>
      </c>
      <c r="I9" s="275">
        <v>16.9</v>
      </c>
      <c r="J9" s="276">
        <v>200.3</v>
      </c>
      <c r="L9" s="271" t="s">
        <v>85</v>
      </c>
      <c r="M9" s="272" t="s">
        <v>82</v>
      </c>
      <c r="N9" s="275">
        <v>0.61</v>
      </c>
      <c r="O9" s="285">
        <v>22.3</v>
      </c>
    </row>
    <row r="10" spans="2:15" s="7" customFormat="1" ht="15" customHeight="1">
      <c r="B10" s="271" t="s">
        <v>319</v>
      </c>
      <c r="C10" s="272" t="s">
        <v>59</v>
      </c>
      <c r="D10" s="267">
        <v>15.62</v>
      </c>
      <c r="E10" s="268">
        <v>24.2</v>
      </c>
      <c r="F10" s="22"/>
      <c r="G10" s="271" t="s">
        <v>60</v>
      </c>
      <c r="H10" s="272" t="s">
        <v>59</v>
      </c>
      <c r="I10" s="275">
        <v>127.59</v>
      </c>
      <c r="J10" s="276">
        <v>80.6</v>
      </c>
      <c r="L10" s="271" t="s">
        <v>88</v>
      </c>
      <c r="M10" s="272" t="s">
        <v>87</v>
      </c>
      <c r="N10" s="275">
        <v>14964.7</v>
      </c>
      <c r="O10" s="285">
        <v>9.65</v>
      </c>
    </row>
    <row r="11" spans="2:15" s="7" customFormat="1" ht="15" customHeight="1">
      <c r="B11" s="271" t="s">
        <v>71</v>
      </c>
      <c r="C11" s="272" t="s">
        <v>72</v>
      </c>
      <c r="D11" s="267">
        <v>55.17</v>
      </c>
      <c r="E11" s="268">
        <v>-0.4</v>
      </c>
      <c r="F11" s="22"/>
      <c r="G11" s="271" t="s">
        <v>62</v>
      </c>
      <c r="H11" s="272" t="s">
        <v>59</v>
      </c>
      <c r="I11" s="275">
        <v>147.42</v>
      </c>
      <c r="J11" s="276">
        <v>322.6</v>
      </c>
      <c r="L11" s="271" t="s">
        <v>372</v>
      </c>
      <c r="M11" s="272" t="s">
        <v>373</v>
      </c>
      <c r="N11" s="275">
        <v>72</v>
      </c>
      <c r="O11" s="295" t="s">
        <v>515</v>
      </c>
    </row>
    <row r="12" spans="2:15" s="7" customFormat="1" ht="15" customHeight="1">
      <c r="B12" s="271" t="s">
        <v>445</v>
      </c>
      <c r="C12" s="272" t="s">
        <v>59</v>
      </c>
      <c r="D12" s="267">
        <v>179.51</v>
      </c>
      <c r="E12" s="268">
        <v>10.425</v>
      </c>
      <c r="F12" s="22"/>
      <c r="G12" s="271" t="s">
        <v>64</v>
      </c>
      <c r="H12" s="272" t="s">
        <v>59</v>
      </c>
      <c r="I12" s="275">
        <v>29.66</v>
      </c>
      <c r="J12" s="276">
        <v>-21.8</v>
      </c>
      <c r="L12" s="271" t="s">
        <v>90</v>
      </c>
      <c r="M12" s="272" t="s">
        <v>82</v>
      </c>
      <c r="N12" s="275">
        <v>1.46</v>
      </c>
      <c r="O12" s="285">
        <v>17.9</v>
      </c>
    </row>
    <row r="13" spans="2:15" s="7" customFormat="1" ht="15" customHeight="1">
      <c r="B13" s="271" t="s">
        <v>75</v>
      </c>
      <c r="C13" s="272" t="s">
        <v>76</v>
      </c>
      <c r="D13" s="267">
        <v>1030</v>
      </c>
      <c r="E13" s="268">
        <v>3.7</v>
      </c>
      <c r="F13" s="22"/>
      <c r="G13" s="271" t="s">
        <v>66</v>
      </c>
      <c r="H13" s="272" t="s">
        <v>59</v>
      </c>
      <c r="I13" s="275">
        <v>268.26</v>
      </c>
      <c r="J13" s="276">
        <v>11.4</v>
      </c>
      <c r="L13" s="271" t="s">
        <v>92</v>
      </c>
      <c r="M13" s="272" t="s">
        <v>93</v>
      </c>
      <c r="N13" s="275">
        <v>41.36</v>
      </c>
      <c r="O13" s="285">
        <v>-37.8</v>
      </c>
    </row>
    <row r="14" spans="2:15" s="7" customFormat="1" ht="15" customHeight="1">
      <c r="B14" s="271" t="s">
        <v>78</v>
      </c>
      <c r="C14" s="272" t="s">
        <v>59</v>
      </c>
      <c r="D14" s="267">
        <v>0.37</v>
      </c>
      <c r="E14" s="268">
        <v>-49.1</v>
      </c>
      <c r="F14" s="22"/>
      <c r="G14" s="271" t="s">
        <v>325</v>
      </c>
      <c r="H14" s="272" t="s">
        <v>68</v>
      </c>
      <c r="I14" s="275">
        <v>3.99</v>
      </c>
      <c r="J14" s="276">
        <v>35.5</v>
      </c>
      <c r="L14" s="271" t="s">
        <v>95</v>
      </c>
      <c r="M14" s="272" t="s">
        <v>96</v>
      </c>
      <c r="N14" s="275">
        <v>5.17</v>
      </c>
      <c r="O14" s="285">
        <v>-10.2</v>
      </c>
    </row>
    <row r="15" spans="2:15" s="7" customFormat="1" ht="15" customHeight="1">
      <c r="B15" s="271" t="s">
        <v>80</v>
      </c>
      <c r="C15" s="272" t="s">
        <v>320</v>
      </c>
      <c r="D15" s="267">
        <v>2227</v>
      </c>
      <c r="E15" s="268">
        <v>-4.1</v>
      </c>
      <c r="F15" s="22"/>
      <c r="G15" s="271" t="s">
        <v>67</v>
      </c>
      <c r="H15" s="272" t="s">
        <v>68</v>
      </c>
      <c r="I15" s="275">
        <v>666.61</v>
      </c>
      <c r="J15" s="276">
        <v>16.8</v>
      </c>
      <c r="L15" s="271" t="s">
        <v>98</v>
      </c>
      <c r="M15" s="272" t="s">
        <v>99</v>
      </c>
      <c r="N15" s="275">
        <v>84.77</v>
      </c>
      <c r="O15" s="285">
        <v>-10.1</v>
      </c>
    </row>
    <row r="16" spans="2:15" s="7" customFormat="1" ht="15" customHeight="1">
      <c r="B16" s="271" t="s">
        <v>83</v>
      </c>
      <c r="C16" s="272" t="s">
        <v>84</v>
      </c>
      <c r="D16" s="267">
        <v>0.46</v>
      </c>
      <c r="E16" s="268">
        <v>10.9</v>
      </c>
      <c r="F16" s="22"/>
      <c r="G16" s="271" t="s">
        <v>70</v>
      </c>
      <c r="H16" s="272" t="s">
        <v>59</v>
      </c>
      <c r="I16" s="275">
        <v>35.05</v>
      </c>
      <c r="J16" s="276">
        <v>4.4125</v>
      </c>
      <c r="L16" s="382" t="s">
        <v>438</v>
      </c>
      <c r="M16" s="272" t="s">
        <v>439</v>
      </c>
      <c r="N16" s="275">
        <v>113.04</v>
      </c>
      <c r="O16" s="285">
        <v>84.9</v>
      </c>
    </row>
    <row r="17" spans="2:15" s="7" customFormat="1" ht="15" customHeight="1">
      <c r="B17" s="271" t="s">
        <v>86</v>
      </c>
      <c r="C17" s="272" t="s">
        <v>87</v>
      </c>
      <c r="D17" s="267">
        <v>24.68</v>
      </c>
      <c r="E17" s="268">
        <v>-52.5</v>
      </c>
      <c r="F17" s="22"/>
      <c r="G17" s="271" t="s">
        <v>73</v>
      </c>
      <c r="H17" s="272" t="s">
        <v>59</v>
      </c>
      <c r="I17" s="275">
        <v>48.16</v>
      </c>
      <c r="J17" s="276">
        <v>22.4375</v>
      </c>
      <c r="L17" s="271" t="s">
        <v>328</v>
      </c>
      <c r="M17" s="272" t="s">
        <v>331</v>
      </c>
      <c r="N17" s="275">
        <v>1.72</v>
      </c>
      <c r="O17" s="285">
        <v>8.4</v>
      </c>
    </row>
    <row r="18" spans="2:15" s="7" customFormat="1" ht="15" customHeight="1">
      <c r="B18" s="271" t="s">
        <v>89</v>
      </c>
      <c r="C18" s="272" t="s">
        <v>59</v>
      </c>
      <c r="D18" s="267">
        <v>84.39</v>
      </c>
      <c r="E18" s="268">
        <v>2.1</v>
      </c>
      <c r="F18" s="22"/>
      <c r="G18" s="271" t="s">
        <v>74</v>
      </c>
      <c r="H18" s="272" t="s">
        <v>68</v>
      </c>
      <c r="I18" s="275">
        <v>1.98</v>
      </c>
      <c r="J18" s="276">
        <v>-15.8875</v>
      </c>
      <c r="L18" s="271" t="s">
        <v>329</v>
      </c>
      <c r="M18" s="272" t="s">
        <v>68</v>
      </c>
      <c r="N18" s="275">
        <v>1005.34</v>
      </c>
      <c r="O18" s="285">
        <v>18</v>
      </c>
    </row>
    <row r="19" spans="2:15" s="7" customFormat="1" ht="15" customHeight="1">
      <c r="B19" s="271" t="s">
        <v>91</v>
      </c>
      <c r="C19" s="272" t="s">
        <v>59</v>
      </c>
      <c r="D19" s="267">
        <v>40.42</v>
      </c>
      <c r="E19" s="268">
        <v>2.0375</v>
      </c>
      <c r="G19" s="271" t="s">
        <v>77</v>
      </c>
      <c r="H19" s="272" t="s">
        <v>59</v>
      </c>
      <c r="I19" s="275">
        <v>1.69</v>
      </c>
      <c r="J19" s="276">
        <v>-50.3</v>
      </c>
      <c r="L19" s="271" t="s">
        <v>101</v>
      </c>
      <c r="M19" s="272" t="s">
        <v>68</v>
      </c>
      <c r="N19" s="275">
        <v>13362.36</v>
      </c>
      <c r="O19" s="285">
        <v>-6.2</v>
      </c>
    </row>
    <row r="20" spans="2:15" s="7" customFormat="1" ht="15" customHeight="1">
      <c r="B20" s="271" t="s">
        <v>321</v>
      </c>
      <c r="C20" s="272" t="s">
        <v>322</v>
      </c>
      <c r="D20" s="267">
        <v>601.77</v>
      </c>
      <c r="E20" s="268">
        <v>-6.1</v>
      </c>
      <c r="G20" s="271" t="s">
        <v>79</v>
      </c>
      <c r="H20" s="272" t="s">
        <v>68</v>
      </c>
      <c r="I20" s="275">
        <v>0.08</v>
      </c>
      <c r="J20" s="276">
        <v>17.262499999999996</v>
      </c>
      <c r="L20" s="271" t="s">
        <v>342</v>
      </c>
      <c r="M20" s="272" t="s">
        <v>68</v>
      </c>
      <c r="N20" s="275">
        <v>6023.08</v>
      </c>
      <c r="O20" s="285">
        <v>-21.9</v>
      </c>
    </row>
    <row r="21" spans="2:15" s="7" customFormat="1" ht="15" customHeight="1">
      <c r="B21" s="271" t="s">
        <v>94</v>
      </c>
      <c r="C21" s="272" t="s">
        <v>59</v>
      </c>
      <c r="D21" s="267">
        <v>14.71</v>
      </c>
      <c r="E21" s="268">
        <v>-11.4</v>
      </c>
      <c r="G21" s="281" t="s">
        <v>371</v>
      </c>
      <c r="H21" s="282" t="s">
        <v>68</v>
      </c>
      <c r="I21" s="277">
        <v>1.7</v>
      </c>
      <c r="J21" s="278">
        <v>11.6</v>
      </c>
      <c r="L21" s="271" t="s">
        <v>444</v>
      </c>
      <c r="M21" s="272" t="s">
        <v>68</v>
      </c>
      <c r="N21" s="286">
        <v>3.41</v>
      </c>
      <c r="O21" s="276">
        <v>-63.4</v>
      </c>
    </row>
    <row r="22" spans="2:15" s="7" customFormat="1" ht="15" customHeight="1">
      <c r="B22" s="273" t="s">
        <v>97</v>
      </c>
      <c r="C22" s="274" t="s">
        <v>59</v>
      </c>
      <c r="D22" s="269">
        <v>5.88</v>
      </c>
      <c r="E22" s="270">
        <v>-38.5</v>
      </c>
      <c r="G22" s="203"/>
      <c r="H22" s="190"/>
      <c r="I22" s="197"/>
      <c r="J22" s="198"/>
      <c r="L22" s="271" t="s">
        <v>330</v>
      </c>
      <c r="M22" s="272" t="s">
        <v>332</v>
      </c>
      <c r="N22" s="275">
        <v>22.24</v>
      </c>
      <c r="O22" s="285">
        <v>26.3</v>
      </c>
    </row>
    <row r="23" spans="2:15" s="7" customFormat="1" ht="15" customHeight="1">
      <c r="B23" s="195"/>
      <c r="C23" s="196"/>
      <c r="D23" s="197"/>
      <c r="E23" s="198"/>
      <c r="G23" s="16"/>
      <c r="H23" s="191"/>
      <c r="I23" s="201"/>
      <c r="J23" s="202"/>
      <c r="L23" s="271" t="s">
        <v>104</v>
      </c>
      <c r="M23" s="272" t="s">
        <v>105</v>
      </c>
      <c r="N23" s="275">
        <v>3.93</v>
      </c>
      <c r="O23" s="285">
        <v>5.95</v>
      </c>
    </row>
    <row r="24" spans="2:15" s="7" customFormat="1" ht="15" customHeight="1">
      <c r="B24" s="199"/>
      <c r="C24" s="200"/>
      <c r="D24" s="201"/>
      <c r="E24" s="202"/>
      <c r="L24" s="289" t="s">
        <v>333</v>
      </c>
      <c r="M24" s="290" t="s">
        <v>334</v>
      </c>
      <c r="N24" s="293">
        <v>287.1053</v>
      </c>
      <c r="O24" s="294">
        <v>-8.0665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4.25">
      <c r="B34" s="169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6.625" style="0" customWidth="1"/>
    <col min="2" max="2" width="13.00390625" style="0" customWidth="1"/>
  </cols>
  <sheetData>
    <row r="1" spans="1:2" ht="39.75" customHeight="1">
      <c r="A1" s="549" t="s">
        <v>383</v>
      </c>
      <c r="B1" s="549"/>
    </row>
    <row r="2" spans="1:2" ht="39.75" customHeight="1">
      <c r="A2" s="552" t="s">
        <v>523</v>
      </c>
      <c r="B2" s="553"/>
    </row>
    <row r="3" spans="1:2" ht="39.75" customHeight="1">
      <c r="A3" s="309" t="s">
        <v>21</v>
      </c>
      <c r="B3" s="310" t="s">
        <v>23</v>
      </c>
    </row>
    <row r="4" spans="1:2" ht="39.75" customHeight="1">
      <c r="A4" s="511" t="s">
        <v>522</v>
      </c>
      <c r="B4" s="312">
        <v>-2.6</v>
      </c>
    </row>
    <row r="5" spans="1:2" ht="39.75" customHeight="1">
      <c r="A5" s="311" t="s">
        <v>384</v>
      </c>
      <c r="B5" s="314">
        <v>4.8</v>
      </c>
    </row>
    <row r="6" spans="1:2" ht="39.75" customHeight="1">
      <c r="A6" s="311" t="s">
        <v>385</v>
      </c>
      <c r="B6" s="314">
        <v>-2.464504213321021</v>
      </c>
    </row>
    <row r="7" spans="1:2" ht="39.75" customHeight="1">
      <c r="A7" s="311" t="s">
        <v>386</v>
      </c>
      <c r="B7" s="314">
        <v>-9.8</v>
      </c>
    </row>
    <row r="8" spans="1:2" ht="39.75" customHeight="1">
      <c r="A8" s="311" t="s">
        <v>387</v>
      </c>
      <c r="B8" s="312">
        <v>77.8</v>
      </c>
    </row>
    <row r="9" spans="1:2" ht="39.75" customHeight="1">
      <c r="A9" s="311" t="s">
        <v>388</v>
      </c>
      <c r="B9" s="312">
        <v>14</v>
      </c>
    </row>
    <row r="10" spans="1:2" ht="39.75" customHeight="1">
      <c r="A10" s="311" t="s">
        <v>389</v>
      </c>
      <c r="B10" s="315">
        <v>49.6</v>
      </c>
    </row>
    <row r="11" spans="1:2" ht="39.75" customHeight="1">
      <c r="A11" s="311" t="s">
        <v>390</v>
      </c>
      <c r="B11" s="512" t="s">
        <v>524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M13" sqref="M13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550" t="s">
        <v>3</v>
      </c>
      <c r="C1" s="550"/>
      <c r="D1" s="550"/>
      <c r="E1" s="550"/>
      <c r="F1" s="550"/>
    </row>
    <row r="2" s="7" customFormat="1" ht="15" customHeight="1">
      <c r="F2" s="114" t="s">
        <v>107</v>
      </c>
    </row>
    <row r="3" spans="2:6" s="22" customFormat="1" ht="27.75" customHeight="1">
      <c r="B3" s="149" t="s">
        <v>108</v>
      </c>
      <c r="C3" s="108" t="s">
        <v>109</v>
      </c>
      <c r="D3" s="4" t="s">
        <v>110</v>
      </c>
      <c r="E3" s="10" t="s">
        <v>22</v>
      </c>
      <c r="F3" s="4" t="s">
        <v>23</v>
      </c>
    </row>
    <row r="4" spans="2:10" s="7" customFormat="1" ht="15" customHeight="1">
      <c r="B4" s="168" t="s">
        <v>111</v>
      </c>
      <c r="C4" s="412">
        <v>616286.0518</v>
      </c>
      <c r="D4" s="413">
        <v>8.13</v>
      </c>
      <c r="E4" s="412">
        <v>3897697.3114</v>
      </c>
      <c r="F4" s="284">
        <v>3.95</v>
      </c>
      <c r="G4" s="22"/>
      <c r="H4" s="22"/>
      <c r="I4" s="22"/>
      <c r="J4" s="22"/>
    </row>
    <row r="5" spans="2:6" s="7" customFormat="1" ht="15" customHeight="1">
      <c r="B5" s="133" t="s">
        <v>112</v>
      </c>
      <c r="C5" s="414">
        <v>473231.6287</v>
      </c>
      <c r="D5" s="415">
        <v>1.81</v>
      </c>
      <c r="E5" s="414">
        <v>3172778.8084</v>
      </c>
      <c r="F5" s="285">
        <v>-0.82</v>
      </c>
    </row>
    <row r="6" spans="2:6" s="7" customFormat="1" ht="15" customHeight="1">
      <c r="B6" s="133" t="s">
        <v>113</v>
      </c>
      <c r="C6" s="414">
        <v>7608.2696</v>
      </c>
      <c r="D6" s="415">
        <v>-0.71</v>
      </c>
      <c r="E6" s="414">
        <v>46171</v>
      </c>
      <c r="F6" s="285">
        <v>7.08</v>
      </c>
    </row>
    <row r="7" spans="2:10" s="7" customFormat="1" ht="15" customHeight="1">
      <c r="B7" s="133" t="s">
        <v>114</v>
      </c>
      <c r="C7" s="414">
        <v>304440.5063</v>
      </c>
      <c r="D7" s="415">
        <v>1.4</v>
      </c>
      <c r="E7" s="414">
        <v>2150885.8187</v>
      </c>
      <c r="F7" s="285">
        <v>-2.37</v>
      </c>
      <c r="G7" s="22"/>
      <c r="H7" s="22"/>
      <c r="I7" s="22"/>
      <c r="J7" s="22"/>
    </row>
    <row r="8" spans="2:6" s="7" customFormat="1" ht="15" customHeight="1">
      <c r="B8" s="133" t="s">
        <v>115</v>
      </c>
      <c r="C8" s="414">
        <v>289641.1554</v>
      </c>
      <c r="D8" s="415">
        <v>0.83</v>
      </c>
      <c r="E8" s="414">
        <v>2066375.5289</v>
      </c>
      <c r="F8" s="285">
        <v>-2.81</v>
      </c>
    </row>
    <row r="9" spans="2:6" s="7" customFormat="1" ht="15" customHeight="1">
      <c r="B9" s="133" t="s">
        <v>116</v>
      </c>
      <c r="C9" s="414">
        <v>14805.6576</v>
      </c>
      <c r="D9" s="415">
        <v>13.87</v>
      </c>
      <c r="E9" s="414">
        <v>84539.9235</v>
      </c>
      <c r="F9" s="285">
        <v>9.92</v>
      </c>
    </row>
    <row r="10" spans="2:6" s="7" customFormat="1" ht="15" customHeight="1">
      <c r="B10" s="133" t="s">
        <v>117</v>
      </c>
      <c r="C10" s="414">
        <v>161182.8528</v>
      </c>
      <c r="D10" s="415">
        <v>2.72</v>
      </c>
      <c r="E10" s="414">
        <v>975721.9897</v>
      </c>
      <c r="F10" s="285">
        <v>2.4</v>
      </c>
    </row>
    <row r="11" spans="2:6" s="7" customFormat="1" ht="15" customHeight="1">
      <c r="B11" s="133" t="s">
        <v>360</v>
      </c>
      <c r="C11" s="414">
        <v>24334.9487</v>
      </c>
      <c r="D11" s="415">
        <v>11.18</v>
      </c>
      <c r="E11" s="414">
        <v>158250.6977</v>
      </c>
      <c r="F11" s="285">
        <v>8.97</v>
      </c>
    </row>
    <row r="12" spans="2:6" s="7" customFormat="1" ht="15" customHeight="1">
      <c r="B12" s="133" t="s">
        <v>361</v>
      </c>
      <c r="C12" s="414">
        <v>6249.6316</v>
      </c>
      <c r="D12" s="415">
        <v>8.36</v>
      </c>
      <c r="E12" s="414">
        <v>41553.1354</v>
      </c>
      <c r="F12" s="285">
        <v>6.63</v>
      </c>
    </row>
    <row r="13" spans="2:6" s="7" customFormat="1" ht="15" customHeight="1">
      <c r="B13" s="133" t="s">
        <v>362</v>
      </c>
      <c r="C13" s="414">
        <v>29043.846</v>
      </c>
      <c r="D13" s="415">
        <v>14.93</v>
      </c>
      <c r="E13" s="414">
        <v>168342.2819</v>
      </c>
      <c r="F13" s="285">
        <v>11.42</v>
      </c>
    </row>
    <row r="14" spans="2:6" s="7" customFormat="1" ht="15" customHeight="1">
      <c r="B14" s="133" t="s">
        <v>363</v>
      </c>
      <c r="C14" s="414">
        <v>7581.8796</v>
      </c>
      <c r="D14" s="415">
        <v>12.95</v>
      </c>
      <c r="E14" s="414">
        <v>42802.765</v>
      </c>
      <c r="F14" s="285">
        <v>12.3</v>
      </c>
    </row>
    <row r="15" spans="2:6" s="7" customFormat="1" ht="15" customHeight="1">
      <c r="B15" s="133" t="s">
        <v>364</v>
      </c>
      <c r="C15" s="414">
        <v>1809.1685</v>
      </c>
      <c r="D15" s="415">
        <v>-7.36</v>
      </c>
      <c r="E15" s="414">
        <v>10699.1996</v>
      </c>
      <c r="F15" s="285">
        <v>-9.6</v>
      </c>
    </row>
    <row r="16" spans="2:6" s="7" customFormat="1" ht="15" customHeight="1">
      <c r="B16" s="133" t="s">
        <v>365</v>
      </c>
      <c r="C16" s="414">
        <v>40199.2664</v>
      </c>
      <c r="D16" s="415">
        <v>-2.38</v>
      </c>
      <c r="E16" s="414">
        <v>222041.0128</v>
      </c>
      <c r="F16" s="285">
        <v>-4.89</v>
      </c>
    </row>
    <row r="17" spans="2:6" s="7" customFormat="1" ht="15" customHeight="1">
      <c r="B17" s="133" t="s">
        <v>366</v>
      </c>
      <c r="C17" s="414">
        <v>4698.6848</v>
      </c>
      <c r="D17" s="415">
        <v>26.35</v>
      </c>
      <c r="E17" s="414">
        <v>24799.744</v>
      </c>
      <c r="F17" s="285">
        <v>19.62</v>
      </c>
    </row>
    <row r="18" spans="2:6" s="7" customFormat="1" ht="15" customHeight="1">
      <c r="B18" s="133" t="s">
        <v>367</v>
      </c>
      <c r="C18" s="414">
        <v>42933.6563</v>
      </c>
      <c r="D18" s="415">
        <v>-6.14</v>
      </c>
      <c r="E18" s="414">
        <v>282692.2331</v>
      </c>
      <c r="F18" s="285">
        <v>-1.78</v>
      </c>
    </row>
    <row r="19" spans="2:6" s="7" customFormat="1" ht="15" customHeight="1">
      <c r="B19" s="133" t="s">
        <v>118</v>
      </c>
      <c r="C19" s="414">
        <v>143054.4231</v>
      </c>
      <c r="D19" s="415">
        <v>36.06</v>
      </c>
      <c r="E19" s="414">
        <v>724918.503</v>
      </c>
      <c r="F19" s="285">
        <v>31.68</v>
      </c>
    </row>
    <row r="20" spans="2:6" s="7" customFormat="1" ht="15" customHeight="1">
      <c r="B20" s="133" t="s">
        <v>119</v>
      </c>
      <c r="C20" s="414">
        <v>104084.3598</v>
      </c>
      <c r="D20" s="415">
        <v>51.42</v>
      </c>
      <c r="E20" s="414">
        <v>515092.9375</v>
      </c>
      <c r="F20" s="285">
        <v>42.5</v>
      </c>
    </row>
    <row r="21" spans="2:6" s="7" customFormat="1" ht="15" customHeight="1">
      <c r="B21" s="136" t="s">
        <v>120</v>
      </c>
      <c r="C21" s="416">
        <v>38970.0633</v>
      </c>
      <c r="D21" s="417">
        <v>7.05</v>
      </c>
      <c r="E21" s="416">
        <v>209825.5655</v>
      </c>
      <c r="F21" s="418">
        <v>11</v>
      </c>
    </row>
    <row r="22" spans="2:6" s="7" customFormat="1" ht="15" customHeight="1">
      <c r="B22" s="20"/>
      <c r="C22" s="410"/>
      <c r="D22" s="410"/>
      <c r="E22" s="411"/>
      <c r="F22" s="411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1"/>
  <sheetViews>
    <sheetView zoomScalePageLayoutView="0" workbookViewId="0" topLeftCell="B1">
      <selection activeCell="J30" sqref="J30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2.25390625" style="3" customWidth="1"/>
    <col min="4" max="4" width="12.375" style="3" customWidth="1"/>
    <col min="5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554" t="s">
        <v>121</v>
      </c>
      <c r="C1" s="554"/>
      <c r="D1" s="554"/>
      <c r="E1" s="554"/>
      <c r="F1" s="554"/>
    </row>
    <row r="2" spans="2:4" s="7" customFormat="1" ht="15" customHeight="1">
      <c r="B2" s="22" t="s">
        <v>122</v>
      </c>
      <c r="C2" s="22"/>
      <c r="D2" s="22"/>
    </row>
    <row r="3" spans="2:6" s="7" customFormat="1" ht="15" customHeight="1">
      <c r="B3" s="22"/>
      <c r="C3" s="22"/>
      <c r="D3" s="22"/>
      <c r="E3" s="182"/>
      <c r="F3" s="183" t="s">
        <v>20</v>
      </c>
    </row>
    <row r="4" spans="2:6" s="7" customFormat="1" ht="24.75" customHeight="1">
      <c r="B4" s="108" t="s">
        <v>21</v>
      </c>
      <c r="C4" s="337" t="s">
        <v>433</v>
      </c>
      <c r="D4" s="337" t="s">
        <v>110</v>
      </c>
      <c r="E4" s="181" t="s">
        <v>22</v>
      </c>
      <c r="F4" s="180" t="s">
        <v>23</v>
      </c>
    </row>
    <row r="5" spans="2:6" s="7" customFormat="1" ht="15" customHeight="1">
      <c r="B5" s="161" t="s">
        <v>4</v>
      </c>
      <c r="C5" s="338">
        <v>348.8163</v>
      </c>
      <c r="D5" s="394">
        <v>7.7</v>
      </c>
      <c r="E5" s="339">
        <v>2787.1361</v>
      </c>
      <c r="F5" s="340">
        <v>9.9</v>
      </c>
    </row>
    <row r="6" spans="2:6" s="7" customFormat="1" ht="15" customHeight="1">
      <c r="B6" s="162" t="s">
        <v>123</v>
      </c>
      <c r="C6" s="341"/>
      <c r="D6" s="395"/>
      <c r="E6" s="342"/>
      <c r="F6" s="343"/>
    </row>
    <row r="7" spans="2:6" s="7" customFormat="1" ht="15" customHeight="1">
      <c r="B7" s="162" t="s">
        <v>124</v>
      </c>
      <c r="C7" s="341">
        <v>287.2086</v>
      </c>
      <c r="D7" s="395">
        <v>7.3</v>
      </c>
      <c r="E7" s="342">
        <v>2336.0355</v>
      </c>
      <c r="F7" s="343">
        <v>9.7</v>
      </c>
    </row>
    <row r="8" spans="2:6" s="7" customFormat="1" ht="15" customHeight="1">
      <c r="B8" s="162" t="s">
        <v>125</v>
      </c>
      <c r="C8" s="341">
        <v>33.4749</v>
      </c>
      <c r="D8" s="395">
        <v>11</v>
      </c>
      <c r="E8" s="342">
        <v>226.4373</v>
      </c>
      <c r="F8" s="343">
        <v>11.8</v>
      </c>
    </row>
    <row r="9" spans="2:6" s="7" customFormat="1" ht="15" customHeight="1">
      <c r="B9" s="13" t="s">
        <v>126</v>
      </c>
      <c r="C9" s="344"/>
      <c r="D9" s="396"/>
      <c r="E9" s="342"/>
      <c r="F9" s="343"/>
    </row>
    <row r="10" spans="2:6" s="7" customFormat="1" ht="15" customHeight="1">
      <c r="B10" s="13" t="s">
        <v>127</v>
      </c>
      <c r="C10" s="344">
        <v>35.0431</v>
      </c>
      <c r="D10" s="396">
        <v>6.6</v>
      </c>
      <c r="E10" s="342">
        <v>265.0959</v>
      </c>
      <c r="F10" s="343">
        <v>3.2</v>
      </c>
    </row>
    <row r="11" spans="2:6" s="7" customFormat="1" ht="15" customHeight="1">
      <c r="B11" s="13" t="s">
        <v>128</v>
      </c>
      <c r="C11" s="344">
        <v>234.5167</v>
      </c>
      <c r="D11" s="396">
        <v>7</v>
      </c>
      <c r="E11" s="342">
        <v>1871.4291</v>
      </c>
      <c r="F11" s="343">
        <v>10.3</v>
      </c>
    </row>
    <row r="12" spans="2:6" s="7" customFormat="1" ht="15" customHeight="1">
      <c r="B12" s="13" t="s">
        <v>129</v>
      </c>
      <c r="C12" s="344">
        <v>1.8384</v>
      </c>
      <c r="D12" s="396">
        <v>8.3</v>
      </c>
      <c r="E12" s="342">
        <v>15.1063</v>
      </c>
      <c r="F12" s="343">
        <v>4.6</v>
      </c>
    </row>
    <row r="13" spans="2:6" s="7" customFormat="1" ht="15" customHeight="1">
      <c r="B13" s="111" t="s">
        <v>130</v>
      </c>
      <c r="C13" s="345">
        <v>49.2853</v>
      </c>
      <c r="D13" s="397">
        <v>12</v>
      </c>
      <c r="E13" s="346">
        <v>410.8415</v>
      </c>
      <c r="F13" s="347">
        <v>12.6</v>
      </c>
    </row>
    <row r="14" spans="2:4" s="7" customFormat="1" ht="15" customHeight="1">
      <c r="B14" s="163" t="s">
        <v>131</v>
      </c>
      <c r="C14" s="164"/>
      <c r="D14" s="164"/>
    </row>
    <row r="15" spans="2:4" s="7" customFormat="1" ht="15" customHeight="1">
      <c r="B15" s="164"/>
      <c r="C15" s="164"/>
      <c r="D15" s="164"/>
    </row>
    <row r="16" spans="2:14" s="7" customFormat="1" ht="15" customHeight="1">
      <c r="B16" s="555" t="s">
        <v>132</v>
      </c>
      <c r="C16" s="555"/>
      <c r="D16" s="555"/>
      <c r="E16" s="555"/>
      <c r="F16" s="555"/>
      <c r="N16" s="7">
        <v>1</v>
      </c>
    </row>
    <row r="17" spans="2:6" s="7" customFormat="1" ht="15" customHeight="1">
      <c r="B17" s="22"/>
      <c r="C17" s="22"/>
      <c r="D17" s="22"/>
      <c r="E17" s="182"/>
      <c r="F17" s="183" t="s">
        <v>20</v>
      </c>
    </row>
    <row r="18" spans="2:6" s="7" customFormat="1" ht="27" customHeight="1">
      <c r="B18" s="108" t="s">
        <v>21</v>
      </c>
      <c r="C18" s="337" t="s">
        <v>433</v>
      </c>
      <c r="D18" s="337" t="s">
        <v>110</v>
      </c>
      <c r="E18" s="181" t="s">
        <v>22</v>
      </c>
      <c r="F18" s="180" t="s">
        <v>23</v>
      </c>
    </row>
    <row r="19" spans="2:6" s="7" customFormat="1" ht="15" customHeight="1">
      <c r="B19" s="165" t="s">
        <v>133</v>
      </c>
      <c r="C19" s="348">
        <v>431.645559999999</v>
      </c>
      <c r="D19" s="349">
        <v>-1.052174751840667</v>
      </c>
      <c r="E19" s="339">
        <v>3785.35746</v>
      </c>
      <c r="F19" s="340">
        <v>8.821069352687758</v>
      </c>
    </row>
    <row r="20" spans="2:6" s="7" customFormat="1" ht="15" customHeight="1">
      <c r="B20" s="123" t="s">
        <v>134</v>
      </c>
      <c r="C20" s="350">
        <v>291.85154</v>
      </c>
      <c r="D20" s="351">
        <v>-0.4511481723544648</v>
      </c>
      <c r="E20" s="342">
        <v>2604.53834</v>
      </c>
      <c r="F20" s="343">
        <v>8.197006246823918</v>
      </c>
    </row>
    <row r="21" spans="2:6" s="7" customFormat="1" ht="15" customHeight="1">
      <c r="B21" s="166" t="s">
        <v>283</v>
      </c>
      <c r="C21" s="352">
        <v>106179.6934</v>
      </c>
      <c r="D21" s="353">
        <v>160.4852251730528</v>
      </c>
      <c r="E21" s="346">
        <v>539556.8277</v>
      </c>
      <c r="F21" s="347">
        <v>86.81610572860461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4.50390625" style="52" customWidth="1"/>
    <col min="2" max="16384" width="9.00390625" style="3" customWidth="1"/>
  </cols>
  <sheetData>
    <row r="1" spans="1:2" s="5" customFormat="1" ht="29.25" customHeight="1">
      <c r="A1" s="550" t="s">
        <v>6</v>
      </c>
      <c r="B1" s="550"/>
    </row>
    <row r="2" s="7" customFormat="1" ht="15" customHeight="1">
      <c r="A2" s="22" t="s">
        <v>122</v>
      </c>
    </row>
    <row r="3" spans="1:2" s="7" customFormat="1" ht="15" customHeight="1">
      <c r="A3" s="6" t="s">
        <v>136</v>
      </c>
      <c r="B3" s="184"/>
    </row>
    <row r="4" spans="1:2" s="7" customFormat="1" ht="28.5" customHeight="1">
      <c r="A4" s="58" t="s">
        <v>21</v>
      </c>
      <c r="B4" s="208" t="s">
        <v>23</v>
      </c>
    </row>
    <row r="5" spans="1:2" s="7" customFormat="1" ht="15" customHeight="1">
      <c r="A5" s="110" t="s">
        <v>25</v>
      </c>
      <c r="B5" s="159">
        <v>10</v>
      </c>
    </row>
    <row r="6" spans="1:2" s="7" customFormat="1" ht="15" customHeight="1">
      <c r="A6" s="185" t="s">
        <v>306</v>
      </c>
      <c r="B6" s="160">
        <v>5.2</v>
      </c>
    </row>
    <row r="7" spans="1:2" s="7" customFormat="1" ht="15" customHeight="1">
      <c r="A7" s="185" t="s">
        <v>307</v>
      </c>
      <c r="B7" s="160">
        <v>36.7</v>
      </c>
    </row>
    <row r="8" spans="1:2" s="7" customFormat="1" ht="15" customHeight="1">
      <c r="A8" s="185" t="s">
        <v>308</v>
      </c>
      <c r="B8" s="160">
        <v>2.5</v>
      </c>
    </row>
    <row r="9" spans="1:2" s="7" customFormat="1" ht="15" customHeight="1">
      <c r="A9" s="14" t="s">
        <v>302</v>
      </c>
      <c r="B9" s="160"/>
    </row>
    <row r="10" spans="1:2" s="7" customFormat="1" ht="15" customHeight="1">
      <c r="A10" s="185" t="s">
        <v>309</v>
      </c>
      <c r="B10" s="160">
        <v>-7.3</v>
      </c>
    </row>
    <row r="11" spans="1:2" s="7" customFormat="1" ht="15" customHeight="1">
      <c r="A11" s="185" t="s">
        <v>310</v>
      </c>
      <c r="B11" s="160">
        <v>-1.7</v>
      </c>
    </row>
    <row r="12" spans="1:2" s="7" customFormat="1" ht="15" customHeight="1">
      <c r="A12" s="14" t="s">
        <v>303</v>
      </c>
      <c r="B12" s="160">
        <v>0.8</v>
      </c>
    </row>
    <row r="13" spans="1:2" s="7" customFormat="1" ht="15" customHeight="1">
      <c r="A13" s="185" t="s">
        <v>311</v>
      </c>
      <c r="B13" s="160">
        <v>11.8</v>
      </c>
    </row>
    <row r="14" spans="1:2" s="7" customFormat="1" ht="15" customHeight="1">
      <c r="A14" s="14" t="s">
        <v>304</v>
      </c>
      <c r="B14" s="160"/>
    </row>
    <row r="15" spans="1:2" s="7" customFormat="1" ht="15" customHeight="1">
      <c r="A15" s="185" t="s">
        <v>312</v>
      </c>
      <c r="B15" s="160">
        <v>14.9</v>
      </c>
    </row>
    <row r="16" spans="1:2" s="7" customFormat="1" ht="15" customHeight="1">
      <c r="A16" s="185" t="s">
        <v>313</v>
      </c>
      <c r="B16" s="160">
        <v>132.6</v>
      </c>
    </row>
    <row r="17" spans="1:2" s="7" customFormat="1" ht="15" customHeight="1">
      <c r="A17" s="185" t="s">
        <v>314</v>
      </c>
      <c r="B17" s="160">
        <v>48</v>
      </c>
    </row>
    <row r="18" spans="1:2" s="7" customFormat="1" ht="15" customHeight="1">
      <c r="A18" s="14" t="s">
        <v>305</v>
      </c>
      <c r="B18" s="213"/>
    </row>
    <row r="19" spans="1:2" s="7" customFormat="1" ht="15" customHeight="1">
      <c r="A19" s="185" t="s">
        <v>315</v>
      </c>
      <c r="B19" s="160">
        <v>11.6</v>
      </c>
    </row>
    <row r="20" spans="1:2" s="7" customFormat="1" ht="15" customHeight="1">
      <c r="A20" s="185" t="s">
        <v>316</v>
      </c>
      <c r="B20" s="160">
        <v>-29.5</v>
      </c>
    </row>
    <row r="21" spans="1:2" s="7" customFormat="1" ht="15" customHeight="1">
      <c r="A21" s="186" t="s">
        <v>317</v>
      </c>
      <c r="B21" s="167">
        <v>-57.2</v>
      </c>
    </row>
    <row r="22" s="7" customFormat="1" ht="15" customHeight="1">
      <c r="A22" s="26"/>
    </row>
    <row r="23" s="7" customFormat="1" ht="15" customHeight="1">
      <c r="A23" s="26"/>
    </row>
    <row r="24" s="7" customFormat="1" ht="15" customHeight="1">
      <c r="A24" s="26"/>
    </row>
    <row r="25" s="7" customFormat="1" ht="15" customHeight="1">
      <c r="A25" s="26"/>
    </row>
    <row r="26" s="7" customFormat="1" ht="15" customHeight="1">
      <c r="A26" s="26"/>
    </row>
    <row r="27" s="7" customFormat="1" ht="15" customHeight="1">
      <c r="A27" s="26"/>
    </row>
    <row r="28" s="7" customFormat="1" ht="15" customHeight="1">
      <c r="A28" s="26"/>
    </row>
    <row r="29" s="7" customFormat="1" ht="15" customHeight="1">
      <c r="A29" s="26"/>
    </row>
    <row r="30" s="7" customFormat="1" ht="15" customHeight="1">
      <c r="A30" s="2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J22" sqref="J22"/>
    </sheetView>
  </sheetViews>
  <sheetFormatPr defaultColWidth="9.00390625" defaultRowHeight="14.25"/>
  <cols>
    <col min="1" max="1" width="9.00390625" style="3" customWidth="1"/>
    <col min="2" max="2" width="15.375" style="52" customWidth="1"/>
    <col min="3" max="5" width="10.625" style="212" customWidth="1"/>
    <col min="6" max="6" width="15.25390625" style="212" customWidth="1"/>
    <col min="7" max="16384" width="9.00390625" style="3" customWidth="1"/>
  </cols>
  <sheetData>
    <row r="1" spans="2:6" s="5" customFormat="1" ht="29.25" customHeight="1">
      <c r="B1" s="550" t="s">
        <v>7</v>
      </c>
      <c r="C1" s="550"/>
      <c r="D1" s="550"/>
      <c r="E1" s="550"/>
      <c r="F1" s="550"/>
    </row>
    <row r="2" spans="2:6" s="7" customFormat="1" ht="15" customHeight="1">
      <c r="B2" s="22" t="s">
        <v>122</v>
      </c>
      <c r="C2" s="130"/>
      <c r="D2" s="130"/>
      <c r="E2" s="130"/>
      <c r="F2" s="130"/>
    </row>
    <row r="3" spans="2:6" s="7" customFormat="1" ht="15" customHeight="1">
      <c r="B3" s="22" t="s">
        <v>137</v>
      </c>
      <c r="C3" s="16"/>
      <c r="D3" s="16"/>
      <c r="E3" s="556" t="s">
        <v>377</v>
      </c>
      <c r="F3" s="556"/>
    </row>
    <row r="4" spans="2:6" s="7" customFormat="1" ht="23.25" customHeight="1">
      <c r="B4" s="211" t="s">
        <v>138</v>
      </c>
      <c r="C4" s="303" t="s">
        <v>378</v>
      </c>
      <c r="D4" s="303" t="s">
        <v>379</v>
      </c>
      <c r="E4" s="303" t="s">
        <v>380</v>
      </c>
      <c r="F4" s="304" t="s">
        <v>381</v>
      </c>
    </row>
    <row r="5" spans="2:6" s="7" customFormat="1" ht="30" customHeight="1">
      <c r="B5" s="305" t="s">
        <v>382</v>
      </c>
      <c r="C5" s="261">
        <v>2.5</v>
      </c>
      <c r="D5" s="261">
        <v>4.7</v>
      </c>
      <c r="E5" s="261">
        <v>31.4</v>
      </c>
      <c r="F5" s="262">
        <v>-6.1</v>
      </c>
    </row>
    <row r="6" spans="2:6" s="7" customFormat="1" ht="15" customHeight="1">
      <c r="B6" s="305" t="s">
        <v>139</v>
      </c>
      <c r="C6" s="307">
        <v>16508.17</v>
      </c>
      <c r="D6" s="307">
        <v>11315.51</v>
      </c>
      <c r="E6" s="307">
        <v>1037.8</v>
      </c>
      <c r="F6" s="308">
        <v>1652.17</v>
      </c>
    </row>
    <row r="7" spans="2:6" s="7" customFormat="1" ht="15" customHeight="1">
      <c r="B7" s="306" t="s">
        <v>282</v>
      </c>
      <c r="C7" s="261">
        <v>15</v>
      </c>
      <c r="D7" s="261">
        <v>16.7</v>
      </c>
      <c r="E7" s="261">
        <v>6.7</v>
      </c>
      <c r="F7" s="262">
        <v>12.4</v>
      </c>
    </row>
    <row r="8" spans="2:6" s="7" customFormat="1" ht="15" customHeight="1">
      <c r="B8" s="305" t="s">
        <v>140</v>
      </c>
      <c r="C8" s="307">
        <v>2601.94</v>
      </c>
      <c r="D8" s="307">
        <v>1843.49</v>
      </c>
      <c r="E8" s="307">
        <v>130.44</v>
      </c>
      <c r="F8" s="308">
        <v>254.2</v>
      </c>
    </row>
    <row r="9" spans="2:6" s="7" customFormat="1" ht="15" customHeight="1">
      <c r="B9" s="306" t="s">
        <v>23</v>
      </c>
      <c r="C9" s="261">
        <v>-24.5</v>
      </c>
      <c r="D9" s="261">
        <v>-21.7</v>
      </c>
      <c r="E9" s="261">
        <v>-33.1</v>
      </c>
      <c r="F9" s="262">
        <v>-31.2</v>
      </c>
    </row>
    <row r="10" spans="2:6" s="7" customFormat="1" ht="15" customHeight="1">
      <c r="B10" s="305" t="s">
        <v>141</v>
      </c>
      <c r="C10" s="307">
        <v>536.26</v>
      </c>
      <c r="D10" s="307">
        <v>383.8</v>
      </c>
      <c r="E10" s="307">
        <v>36.99</v>
      </c>
      <c r="F10" s="308">
        <v>32.87</v>
      </c>
    </row>
    <row r="11" spans="2:6" s="7" customFormat="1" ht="15" customHeight="1">
      <c r="B11" s="306" t="s">
        <v>23</v>
      </c>
      <c r="C11" s="261">
        <v>32</v>
      </c>
      <c r="D11" s="261">
        <v>43.4</v>
      </c>
      <c r="E11" s="261">
        <v>5.5</v>
      </c>
      <c r="F11" s="262">
        <v>-19.4</v>
      </c>
    </row>
    <row r="12" spans="2:6" s="7" customFormat="1" ht="15" customHeight="1">
      <c r="B12" s="305" t="s">
        <v>142</v>
      </c>
      <c r="C12" s="307">
        <v>1886.31</v>
      </c>
      <c r="D12" s="307">
        <v>1662.13</v>
      </c>
      <c r="E12" s="307">
        <v>89.61</v>
      </c>
      <c r="F12" s="308">
        <v>102.56</v>
      </c>
    </row>
    <row r="13" spans="2:6" s="7" customFormat="1" ht="15" customHeight="1">
      <c r="B13" s="306" t="s">
        <v>23</v>
      </c>
      <c r="C13" s="261">
        <v>17.3</v>
      </c>
      <c r="D13" s="261">
        <v>19.7</v>
      </c>
      <c r="E13" s="261">
        <v>23.8</v>
      </c>
      <c r="F13" s="262">
        <v>-14.2</v>
      </c>
    </row>
    <row r="14" spans="2:6" s="7" customFormat="1" ht="15" customHeight="1">
      <c r="B14" s="305" t="s">
        <v>143</v>
      </c>
      <c r="C14" s="307">
        <v>1629.7</v>
      </c>
      <c r="D14" s="307">
        <v>1381.31</v>
      </c>
      <c r="E14" s="307">
        <v>114.88</v>
      </c>
      <c r="F14" s="308">
        <v>109.79</v>
      </c>
    </row>
    <row r="15" spans="2:6" s="7" customFormat="1" ht="15" customHeight="1">
      <c r="B15" s="306" t="s">
        <v>23</v>
      </c>
      <c r="C15" s="261">
        <v>14.1</v>
      </c>
      <c r="D15" s="261">
        <v>16.1</v>
      </c>
      <c r="E15" s="261">
        <v>26.9</v>
      </c>
      <c r="F15" s="262">
        <v>-14.5</v>
      </c>
    </row>
    <row r="16" spans="2:6" s="7" customFormat="1" ht="15" customHeight="1">
      <c r="B16" s="305" t="s">
        <v>144</v>
      </c>
      <c r="C16" s="307">
        <v>526.33</v>
      </c>
      <c r="D16" s="307">
        <v>328.25</v>
      </c>
      <c r="E16" s="307">
        <v>60.88</v>
      </c>
      <c r="F16" s="308">
        <v>97.53</v>
      </c>
    </row>
    <row r="17" spans="2:6" s="7" customFormat="1" ht="15" customHeight="1">
      <c r="B17" s="306" t="s">
        <v>23</v>
      </c>
      <c r="C17" s="261">
        <v>90.3</v>
      </c>
      <c r="D17" s="261">
        <v>99.1</v>
      </c>
      <c r="E17" s="261">
        <v>38.4</v>
      </c>
      <c r="F17" s="262">
        <v>83.5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hp</cp:lastModifiedBy>
  <cp:lastPrinted>2017-06-08T09:12:20Z</cp:lastPrinted>
  <dcterms:created xsi:type="dcterms:W3CDTF">2004-03-08T04:45:08Z</dcterms:created>
  <dcterms:modified xsi:type="dcterms:W3CDTF">2018-09-26T08:01:49Z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