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80" tabRatio="630" firstSheet="11" activeTab="20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Sheet3" sheetId="17" r:id="rId17"/>
    <sheet name="Sheet2" sheetId="18" r:id="rId18"/>
    <sheet name="Sheet1" sheetId="19" r:id="rId19"/>
    <sheet name="重点城市" sheetId="20" r:id="rId20"/>
    <sheet name="中心城市" sheetId="21" r:id="rId21"/>
    <sheet name="中部省会" sheetId="22" r:id="rId22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<sst xmlns="http://schemas.openxmlformats.org/spreadsheetml/2006/main" count="1598" uniqueCount="552">
  <si>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</si>
  <si>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</si>
  <si>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</si>
  <si>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</si>
  <si>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</si>
  <si>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</si>
  <si>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</si>
  <si>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</si>
  <si>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</si>
  <si>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</si>
  <si>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</si>
  <si>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</si>
  <si>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</si>
  <si>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</si>
  <si>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</si>
  <si>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</si>
  <si>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</si>
  <si>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</si>
  <si>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</si>
  <si>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</si>
  <si>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</si>
  <si>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</si>
  <si>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</si>
  <si>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</si>
  <si>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</si>
  <si>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</si>
  <si>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</si>
  <si>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</si>
  <si>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</si>
  <si>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</si>
  <si>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</si>
  <si>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</si>
  <si>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</si>
  <si>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</si>
  <si>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</si>
  <si>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</si>
  <si>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</si>
  <si>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</si>
  <si>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</si>
  <si>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</si>
  <si>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</si>
  <si>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</si>
  <si>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</si>
  <si>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</si>
  <si>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</si>
  <si>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</si>
  <si>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</si>
  <si>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</si>
  <si>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</si>
  <si>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</si>
  <si>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</si>
  <si>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</si>
  <si>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</si>
  <si>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</si>
  <si>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</si>
  <si>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</si>
  <si>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</si>
  <si>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</si>
  <si>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</si>
  <si>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</si>
  <si>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</si>
  <si>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</si>
  <si>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</si>
  <si>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</si>
  <si>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</si>
  <si>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</si>
  <si>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</si>
  <si>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</si>
  <si>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</si>
  <si>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</si>
  <si>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</si>
  <si>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</si>
  <si>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</si>
  <si>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</si>
  <si>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</si>
  <si>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</si>
  <si>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</si>
  <si>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</si>
  <si>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</si>
  <si>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</si>
  <si>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</si>
  <si>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</si>
  <si>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</si>
  <si>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</si>
  <si>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</si>
  <si>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</si>
  <si>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</si>
  <si>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</si>
  <si>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</si>
  <si>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</si>
  <si>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</si>
  <si>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</si>
  <si>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</si>
  <si>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</si>
  <si>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</si>
  <si>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</si>
  <si>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</si>
  <si>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</si>
  <si>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</si>
  <si>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</si>
  <si>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</si>
  <si>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</si>
  <si>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</si>
  <si>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</si>
  <si>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</si>
  <si>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</si>
  <si>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</si>
  <si>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</si>
  <si>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</si>
  <si>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</si>
  <si>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</si>
  <si>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</si>
  <si>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</si>
  <si>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</si>
  <si>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</si>
  <si>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</si>
  <si>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</si>
  <si>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</si>
  <si>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</si>
  <si>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</si>
  <si>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</si>
  <si>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</si>
  <si>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</si>
  <si>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</si>
  <si>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</si>
  <si>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</si>
  <si>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</si>
  <si>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</si>
  <si>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</si>
  <si>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</si>
  <si>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</si>
  <si>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</si>
  <si>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</si>
  <si>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</si>
  <si>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</si>
  <si>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</si>
  <si>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</si>
  <si>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</si>
  <si>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</si>
  <si>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</si>
  <si>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</si>
  <si>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</si>
  <si>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</si>
  <si>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</si>
  <si>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</si>
  <si>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</si>
  <si>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</si>
  <si>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</si>
  <si>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</si>
  <si>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</si>
  <si>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</si>
  <si>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</si>
  <si>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</si>
  <si>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</si>
  <si>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</si>
  <si>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</si>
  <si>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</si>
  <si>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</si>
  <si>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</si>
  <si>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</si>
  <si>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</si>
  <si>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</si>
  <si>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</si>
  <si>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</si>
  <si>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</si>
  <si>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</si>
  <si>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</si>
  <si>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</si>
  <si>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</si>
  <si>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</si>
  <si>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</si>
  <si>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</si>
  <si>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</si>
  <si>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</si>
  <si>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</si>
  <si>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</si>
  <si>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</si>
  <si>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</si>
  <si>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</si>
  <si>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</si>
  <si>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</si>
  <si>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</si>
  <si>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</si>
  <si>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</si>
  <si>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</si>
  <si>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</si>
  <si>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</si>
  <si>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</si>
  <si>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</si>
  <si>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</si>
  <si>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</si>
  <si>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</si>
  <si>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</si>
  <si>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</si>
  <si>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</si>
  <si>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</si>
  <si>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</si>
  <si>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</si>
  <si>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</si>
  <si>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</si>
  <si>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</si>
  <si>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</si>
  <si>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</si>
  <si>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</si>
  <si>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</si>
  <si>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</si>
  <si>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</si>
  <si>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</si>
  <si>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</si>
  <si>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</si>
  <si>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</si>
  <si>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</si>
  <si>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</si>
  <si>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</si>
  <si>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</si>
  <si>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</si>
  <si>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</si>
  <si>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</si>
  <si>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</si>
  <si>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</si>
  <si>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</si>
  <si>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</si>
  <si>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</si>
  <si>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</si>
  <si>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</si>
  <si>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</si>
  <si>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</si>
  <si>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</si>
  <si>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</si>
  <si>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</si>
  <si>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</si>
  <si>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</si>
  <si>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</si>
  <si>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</si>
  <si>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</si>
  <si>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</si>
  <si>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</si>
  <si>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</si>
  <si>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</si>
  <si>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</si>
  <si>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</si>
  <si>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</si>
  <si>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</si>
  <si>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</si>
  <si>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</si>
  <si>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</si>
  <si>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</si>
  <si>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</si>
  <si>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</si>
  <si>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</si>
  <si>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</si>
  <si>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</si>
  <si>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</si>
  <si>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</si>
  <si>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</si>
  <si>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</si>
  <si>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</si>
  <si>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</si>
  <si>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</si>
  <si>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</si>
  <si>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</si>
  <si>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</si>
  <si>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</si>
  <si>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</si>
  <si>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</si>
  <si>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</si>
  <si>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</si>
  <si>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</si>
  <si>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</si>
  <si>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</si>
  <si>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</si>
  <si>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</si>
  <si>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</si>
  <si>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</si>
  <si>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</si>
  <si>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</si>
  <si>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</si>
  <si>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</si>
  <si>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</si>
  <si>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</si>
  <si>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</si>
  <si>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</si>
  <si>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</si>
  <si>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</si>
  <si>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</si>
  <si>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</si>
  <si>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</si>
  <si>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</si>
  <si>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</si>
  <si>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</si>
  <si>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</si>
  <si>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</si>
  <si>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</si>
  <si>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</si>
  <si>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</si>
  <si>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</si>
  <si>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</si>
  <si>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</si>
  <si>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</si>
  <si>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</si>
  <si>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</si>
  <si>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</si>
  <si>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</si>
  <si>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</si>
  <si>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</si>
  <si>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</si>
  <si>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</si>
  <si>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</si>
  <si>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</si>
  <si>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</si>
  <si>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</si>
  <si>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</si>
  <si>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</si>
  <si>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</si>
  <si>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</si>
  <si>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</si>
  <si>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</si>
  <si>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</si>
  <si>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</si>
  <si>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</si>
  <si>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</si>
  <si>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</si>
  <si>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</si>
  <si>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</si>
  <si>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</si>
  <si>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</si>
  <si>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</si>
  <si>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</si>
  <si>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</si>
  <si>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</si>
  <si>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</si>
  <si>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</si>
  <si>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</si>
  <si>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</si>
  <si>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</si>
  <si>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</si>
  <si>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</si>
  <si>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</si>
  <si>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</si>
  <si>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</si>
  <si>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</si>
  <si>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</si>
  <si>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</si>
  <si>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</si>
  <si>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</si>
  <si>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</si>
  <si>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</si>
  <si>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</si>
  <si>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</si>
  <si>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</si>
  <si>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</si>
  <si>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</si>
  <si>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</si>
  <si>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</si>
  <si>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</si>
  <si>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</si>
  <si>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</si>
  <si>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</si>
  <si>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</si>
  <si>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</si>
  <si>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</si>
  <si>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</si>
  <si>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</si>
  <si>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</si>
  <si>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</si>
  <si>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</si>
  <si>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</si>
  <si>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</si>
  <si>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</si>
  <si>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</si>
  <si>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</si>
  <si>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</si>
  <si>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</si>
  <si>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</si>
  <si>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</si>
  <si>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</si>
  <si>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</si>
  <si>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</si>
  <si>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</si>
  <si>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</si>
  <si>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</si>
  <si>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</si>
  <si>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</si>
  <si>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</si>
  <si>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</si>
  <si>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</si>
  <si>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</si>
  <si>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</si>
  <si>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</si>
  <si>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</si>
  <si>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</si>
  <si>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</si>
  <si>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</si>
  <si>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</si>
  <si>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</si>
  <si>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</si>
  <si>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</si>
  <si>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</si>
  <si>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</si>
  <si>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</si>
  <si>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</si>
  <si>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</si>
  <si>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</si>
  <si>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</si>
  <si>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</si>
  <si>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</si>
  <si>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</si>
  <si>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</si>
  <si>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</si>
  <si>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</si>
  <si>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</si>
  <si>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</si>
  <si>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</si>
  <si>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</si>
  <si>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</si>
  <si>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</si>
  <si>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</si>
  <si>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</si>
  <si>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</si>
  <si>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</si>
  <si>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</si>
  <si>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</si>
  <si>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</si>
  <si>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</si>
  <si>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</si>
  <si>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</si>
  <si>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</si>
  <si>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</si>
  <si>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</si>
  <si>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</si>
  <si>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</si>
  <si>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</si>
  <si>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</si>
  <si>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</si>
  <si>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</si>
  <si>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</si>
  <si>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</si>
  <si>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</si>
  <si>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</si>
  <si>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</si>
  <si>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 xml:space="preserve">  出口总值              </t>
  </si>
  <si>
    <t>-</t>
  </si>
  <si>
    <t>智能电视</t>
  </si>
  <si>
    <t>饮料</t>
  </si>
  <si>
    <t>中部省会城市城市主要经济指标（二）</t>
  </si>
  <si>
    <t>单位：亿元、%</t>
  </si>
  <si>
    <t>中部省会城市城市主要经济指标（一）</t>
  </si>
  <si>
    <t>限额以上社会消费品零售总额</t>
  </si>
  <si>
    <t>全国中心城市主要经济指标（一）</t>
  </si>
  <si>
    <t>全国中心城市主要经济指标（二）</t>
  </si>
  <si>
    <t>全国中心城市主要经济指标（三）</t>
  </si>
  <si>
    <t>全国中心城市主要经济指标（四）</t>
  </si>
  <si>
    <t>限额以上社会消费品零售总额</t>
  </si>
  <si>
    <t>全国重点城市主要经济指标（一）</t>
  </si>
  <si>
    <t>全国重点城市主要经济指标（二）</t>
  </si>
  <si>
    <t>全国重点城市主要经济指标（三）</t>
  </si>
  <si>
    <t>全国重点城市主要经济指标（四）</t>
  </si>
  <si>
    <t>限额以上社会消费品零售总额</t>
  </si>
  <si>
    <t>亏损企业（个）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</si>
  <si>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</si>
  <si>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</si>
  <si>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</si>
  <si>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</si>
  <si>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</si>
  <si>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</si>
  <si>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r>
      <t>（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 xml:space="preserve">月份）    </t>
    </r>
  </si>
  <si>
    <r>
      <t>进出口总值 （</t>
    </r>
    <r>
      <rPr>
        <b/>
        <sz val="11"/>
        <rFont val="宋体"/>
        <family val="0"/>
      </rPr>
      <t>8月）</t>
    </r>
  </si>
  <si>
    <t>实际利用外商直接投资（亿美元）（8月）</t>
  </si>
  <si>
    <r>
      <t>1－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月 完成投资</t>
    </r>
  </si>
  <si>
    <t xml:space="preserve">（8月份）                                                                                                           </t>
  </si>
  <si>
    <t>（8月份）</t>
  </si>
  <si>
    <t>（8月份）</t>
  </si>
  <si>
    <t>（8月份）</t>
  </si>
  <si>
    <t>（8月份）</t>
  </si>
  <si>
    <t>（8月份）单位：%</t>
  </si>
  <si>
    <t>城 市</t>
  </si>
  <si>
    <t>规模以上工业增加值（现价）</t>
  </si>
  <si>
    <t>固定资产投资额</t>
  </si>
  <si>
    <t>社会消费品零售总额（全口径，季报）</t>
  </si>
  <si>
    <t>限额以上社会消费品零售总额（月报）</t>
  </si>
  <si>
    <t>#出口总额</t>
  </si>
  <si>
    <t>外商直接投资实际到位金额（月后20日前）</t>
  </si>
  <si>
    <t>金融机构（含外资）本外币存款余额（比年初增长）</t>
  </si>
  <si>
    <t>金融机构（含外资）本外币贷款余额（比年初增长）</t>
  </si>
  <si>
    <t>金融机构（含外资）人民币存款余额（比年初增长）</t>
  </si>
  <si>
    <t>金融机构（含外资）人民币贷款余额（比年初增长）</t>
  </si>
  <si>
    <t>比上年同期</t>
  </si>
  <si>
    <t>（亿元）</t>
  </si>
  <si>
    <t>增长%</t>
  </si>
  <si>
    <t>（％）</t>
  </si>
  <si>
    <t>（亿美元）</t>
  </si>
  <si>
    <t>--</t>
  </si>
  <si>
    <t>注：带*为社会消费品零售总额。</t>
  </si>
  <si>
    <r>
      <t>6009.96</t>
    </r>
    <r>
      <rPr>
        <sz val="10"/>
        <color indexed="8"/>
        <rFont val="宋体"/>
        <family val="0"/>
      </rPr>
      <t>*</t>
    </r>
  </si>
  <si>
    <r>
      <t>4405.7</t>
    </r>
    <r>
      <rPr>
        <sz val="10"/>
        <color indexed="8"/>
        <rFont val="宋体"/>
        <family val="0"/>
      </rPr>
      <t>0*</t>
    </r>
  </si>
  <si>
    <r>
      <t>1013.4</t>
    </r>
    <r>
      <rPr>
        <sz val="10"/>
        <color indexed="8"/>
        <rFont val="宋体"/>
        <family val="0"/>
      </rPr>
      <t>0*</t>
    </r>
  </si>
  <si>
    <t>注：带*为社会消费品零售总额。</t>
  </si>
  <si>
    <r>
      <t>8179.08</t>
    </r>
    <r>
      <rPr>
        <sz val="10"/>
        <rFont val="宋体"/>
        <family val="0"/>
      </rPr>
      <t>*</t>
    </r>
  </si>
  <si>
    <r>
      <t>6009.96</t>
    </r>
    <r>
      <rPr>
        <sz val="10"/>
        <rFont val="宋体"/>
        <family val="0"/>
      </rPr>
      <t>*</t>
    </r>
  </si>
  <si>
    <r>
      <t>4405.7</t>
    </r>
    <r>
      <rPr>
        <sz val="10"/>
        <rFont val="宋体"/>
        <family val="0"/>
      </rPr>
      <t>0*</t>
    </r>
  </si>
  <si>
    <t>-</t>
  </si>
  <si>
    <r>
      <t>5</t>
    </r>
    <r>
      <rPr>
        <sz val="11"/>
        <rFont val="宋体"/>
        <family val="0"/>
      </rPr>
      <t>.6</t>
    </r>
    <r>
      <rPr>
        <sz val="11"/>
        <rFont val="宋体"/>
        <family val="0"/>
      </rPr>
      <t>*</t>
    </r>
  </si>
  <si>
    <r>
      <t>1</t>
    </r>
    <r>
      <rPr>
        <sz val="11"/>
        <rFont val="宋体"/>
        <family val="0"/>
      </rPr>
      <t>4.7</t>
    </r>
    <r>
      <rPr>
        <sz val="11"/>
        <rFont val="宋体"/>
        <family val="0"/>
      </rPr>
      <t>*</t>
    </r>
  </si>
  <si>
    <r>
      <t>上涨1</t>
    </r>
    <r>
      <rPr>
        <sz val="11"/>
        <rFont val="宋体"/>
        <family val="0"/>
      </rPr>
      <t>.3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</si>
  <si>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6</t>
    </r>
    <r>
      <rPr>
        <sz val="11"/>
        <rFont val="宋体"/>
        <family val="0"/>
      </rPr>
      <t>个百分点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</si>
  <si>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</si>
  <si>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</si>
  <si>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</si>
  <si>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</si>
  <si>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</si>
  <si>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</si>
  <si>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</si>
  <si>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</si>
  <si>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</si>
  <si>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</si>
  <si>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</si>
  <si>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</si>
  <si>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</si>
  <si>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</si>
  <si>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</si>
  <si>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</si>
  <si>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</si>
  <si>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</si>
  <si>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</si>
  <si>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</si>
  <si>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r>
      <t>下降2.</t>
    </r>
    <r>
      <rPr>
        <sz val="10"/>
        <rFont val="宋体"/>
        <family val="0"/>
      </rPr>
      <t>9</t>
    </r>
    <r>
      <rPr>
        <sz val="10"/>
        <rFont val="宋体"/>
        <family val="0"/>
      </rPr>
      <t>个百分点</t>
    </r>
  </si>
  <si>
    <t>生产总值</t>
  </si>
  <si>
    <t>-</t>
  </si>
  <si>
    <t xml:space="preserve">  第一产业增加值</t>
  </si>
  <si>
    <t>-</t>
  </si>
  <si>
    <t xml:space="preserve">  第二产业增加值</t>
  </si>
  <si>
    <t xml:space="preserve">  第三产业增加值</t>
  </si>
  <si>
    <t>各县（市）、区主要经济指标（一）</t>
  </si>
  <si>
    <t>各县（市）、区主要经济指标（二）</t>
  </si>
  <si>
    <t>单位：万元</t>
  </si>
  <si>
    <t>生产总值</t>
  </si>
  <si>
    <t>第一产业增加值</t>
  </si>
  <si>
    <t>第二产业增加值</t>
  </si>
  <si>
    <t>第三产业增加值</t>
  </si>
  <si>
    <t>全省各省辖市主要经济指标(一）</t>
  </si>
  <si>
    <t>全省各省辖市主要经济指标（二）</t>
  </si>
  <si>
    <t>生产总值</t>
  </si>
  <si>
    <t>第一产业增加值</t>
  </si>
  <si>
    <t>第二产业增加值</t>
  </si>
  <si>
    <t>第三产业增加值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</si>
  <si>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</si>
  <si>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</si>
  <si>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</si>
  <si>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</si>
  <si>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</si>
  <si>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>全省各省辖市主要经济指标(三）</t>
  </si>
  <si>
    <t>全省各省辖市主要经济指标（四）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</si>
</sst>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9"/>
      <color rgb="FFFF0000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10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45" fillId="0" borderId="0">
      <alignment vertical="top"/>
      <protection/>
    </xf>
    <xf numFmtId="211" fontId="42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0" fontId="0" fillId="0" borderId="0">
      <alignment/>
      <protection/>
    </xf>
    <xf numFmtId="0" fontId="44" fillId="0" borderId="0">
      <alignment/>
      <protection/>
    </xf>
    <xf numFmtId="0" fontId="48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48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48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48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48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48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" fillId="14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1" fillId="12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1" fillId="15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1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1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48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48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48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48" fillId="8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48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48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" fillId="2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" fillId="27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" fillId="26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" fillId="12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49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49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49" fillId="20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49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49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49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4" fillId="34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4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4" fillId="27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4" fillId="26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4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4" fillId="12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9" borderId="0" applyNumberFormat="0" applyBorder="0" applyAlignment="0" applyProtection="0"/>
    <xf numFmtId="0" fontId="51" fillId="15" borderId="0" applyNumberFormat="0" applyBorder="0" applyAlignment="0" applyProtection="0"/>
    <xf numFmtId="0" fontId="51" fillId="2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0" fillId="26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4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6" fontId="45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39" fillId="0" borderId="0">
      <alignment/>
      <protection/>
    </xf>
    <xf numFmtId="4" fontId="43" fillId="0" borderId="0">
      <alignment/>
      <protection locked="0"/>
    </xf>
    <xf numFmtId="212" fontId="0" fillId="0" borderId="0" applyFont="0" applyFill="0" applyBorder="0" applyAlignment="0" applyProtection="0"/>
    <xf numFmtId="214" fontId="43" fillId="0" borderId="0">
      <alignment/>
      <protection locked="0"/>
    </xf>
    <xf numFmtId="215" fontId="39" fillId="0" borderId="0">
      <alignment/>
      <protection/>
    </xf>
    <xf numFmtId="0" fontId="53" fillId="0" borderId="0" applyProtection="0">
      <alignment/>
    </xf>
    <xf numFmtId="217" fontId="39" fillId="0" borderId="0">
      <alignment/>
      <protection/>
    </xf>
    <xf numFmtId="0" fontId="44" fillId="0" borderId="0">
      <alignment/>
      <protection/>
    </xf>
    <xf numFmtId="2" fontId="53" fillId="0" borderId="0" applyProtection="0">
      <alignment/>
    </xf>
    <xf numFmtId="0" fontId="54" fillId="26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54" fillId="14" borderId="3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3" fillId="0" borderId="4" applyProtection="0">
      <alignment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1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2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3" fillId="0" borderId="11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211" fontId="46" fillId="0" borderId="0">
      <alignment/>
      <protection locked="0"/>
    </xf>
    <xf numFmtId="0" fontId="94" fillId="0" borderId="0">
      <alignment vertical="center"/>
      <protection/>
    </xf>
    <xf numFmtId="0" fontId="38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0" fillId="0" borderId="14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44" fontId="0" fillId="0" borderId="0" applyFont="0" applyFill="0" applyBorder="0" applyAlignment="0" applyProtection="0"/>
    <xf numFmtId="211" fontId="46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1" fillId="26" borderId="16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8" fillId="40" borderId="18" applyNumberFormat="0" applyAlignment="0" applyProtection="0"/>
    <xf numFmtId="0" fontId="72" fillId="40" borderId="18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5" fillId="0" borderId="20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0" fillId="0" borderId="0" applyFont="0" applyFill="0" applyBorder="0" applyAlignment="0" applyProtection="0"/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49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49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49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49" fillId="32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49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49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6" fillId="27" borderId="0" applyNumberFormat="0" applyBorder="0" applyAlignment="0" applyProtection="0"/>
    <xf numFmtId="0" fontId="79" fillId="27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7" fillId="14" borderId="22" applyNumberFormat="0" applyAlignment="0" applyProtection="0"/>
    <xf numFmtId="0" fontId="80" fillId="26" borderId="22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5" fillId="12" borderId="16" applyNumberFormat="0" applyAlignment="0" applyProtection="0"/>
    <xf numFmtId="0" fontId="81" fillId="12" borderId="16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1" fontId="23" fillId="0" borderId="3">
      <alignment vertical="center"/>
      <protection locked="0"/>
    </xf>
    <xf numFmtId="0" fontId="82" fillId="0" borderId="0">
      <alignment/>
      <protection/>
    </xf>
    <xf numFmtId="187" fontId="23" fillId="0" borderId="3">
      <alignment vertical="center"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4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4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4" fillId="38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4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4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0" fillId="15" borderId="24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</cellStyleXfs>
  <cellXfs count="708">
    <xf numFmtId="0" fontId="0" fillId="0" borderId="0" xfId="0" applyAlignment="1">
      <alignment vertical="center"/>
    </xf>
    <xf numFmtId="0" fontId="12" fillId="0" borderId="0" xfId="702" applyAlignment="1" applyProtection="1">
      <alignment vertical="center"/>
      <protection/>
    </xf>
    <xf numFmtId="0" fontId="12" fillId="0" borderId="0" xfId="702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700" applyFont="1" applyFill="1" applyBorder="1" applyAlignment="1">
      <alignment horizontal="center" vertical="center" wrapText="1"/>
      <protection/>
    </xf>
    <xf numFmtId="0" fontId="27" fillId="61" borderId="27" xfId="700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700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701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701" applyFont="1" applyFill="1" applyAlignment="1">
      <alignment horizontal="center" vertical="center"/>
      <protection/>
    </xf>
    <xf numFmtId="57" fontId="23" fillId="61" borderId="0" xfId="701" applyNumberFormat="1" applyFont="1" applyFill="1" applyAlignment="1">
      <alignment horizontal="center"/>
      <protection/>
    </xf>
    <xf numFmtId="57" fontId="27" fillId="61" borderId="0" xfId="701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701" applyFont="1" applyFill="1" applyBorder="1" applyAlignment="1">
      <alignment horizontal="center" vertical="center" wrapText="1"/>
      <protection/>
    </xf>
    <xf numFmtId="0" fontId="27" fillId="61" borderId="30" xfId="701" applyFont="1" applyFill="1" applyBorder="1" applyAlignment="1">
      <alignment horizontal="center" vertical="center" wrapText="1"/>
      <protection/>
    </xf>
    <xf numFmtId="0" fontId="27" fillId="61" borderId="31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24" fillId="61" borderId="32" xfId="701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701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701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1" xfId="700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34" xfId="700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699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700" applyNumberFormat="1" applyFont="1" applyFill="1" applyBorder="1" applyAlignment="1">
      <alignment horizontal="center" vertical="center"/>
      <protection/>
    </xf>
    <xf numFmtId="185" fontId="23" fillId="61" borderId="36" xfId="700" applyNumberFormat="1" applyFont="1" applyFill="1" applyBorder="1" applyAlignment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865" applyNumberFormat="1" applyFont="1" applyFill="1" applyBorder="1" applyAlignment="1" applyProtection="1">
      <alignment horizontal="right" vertical="center"/>
      <protection hidden="1"/>
    </xf>
    <xf numFmtId="185" fontId="23" fillId="61" borderId="0" xfId="699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2" fillId="61" borderId="27" xfId="0" applyFont="1" applyFill="1" applyBorder="1" applyAlignment="1">
      <alignment horizontal="justify" vertical="center" wrapText="1"/>
    </xf>
    <xf numFmtId="0" fontId="112" fillId="61" borderId="3" xfId="0" applyFont="1" applyFill="1" applyBorder="1" applyAlignment="1">
      <alignment horizontal="center" vertical="center" wrapText="1"/>
    </xf>
    <xf numFmtId="0" fontId="112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700" applyFont="1" applyFill="1" applyBorder="1" applyAlignment="1">
      <alignment horizontal="left" vertical="center"/>
      <protection/>
    </xf>
    <xf numFmtId="0" fontId="24" fillId="61" borderId="0" xfId="700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676" applyAlignment="1">
      <alignment horizontal="center" vertical="center"/>
      <protection/>
    </xf>
    <xf numFmtId="186" fontId="0" fillId="0" borderId="30" xfId="676" applyNumberFormat="1" applyBorder="1" applyAlignment="1">
      <alignment horizontal="right" vertical="center"/>
      <protection/>
    </xf>
    <xf numFmtId="186" fontId="0" fillId="0" borderId="28" xfId="676" applyNumberFormat="1" applyBorder="1" applyAlignment="1">
      <alignment horizontal="right" vertical="center"/>
      <protection/>
    </xf>
    <xf numFmtId="4" fontId="113" fillId="0" borderId="29" xfId="0" applyNumberFormat="1" applyFont="1" applyFill="1" applyBorder="1" applyAlignment="1">
      <alignment vertical="center"/>
    </xf>
    <xf numFmtId="4" fontId="113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61" borderId="0" xfId="0" applyFont="1" applyFill="1" applyAlignment="1">
      <alignment vertical="center"/>
    </xf>
    <xf numFmtId="186" fontId="0" fillId="0" borderId="0" xfId="676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2" fontId="113" fillId="61" borderId="28" xfId="700" applyNumberFormat="1" applyFont="1" applyFill="1" applyBorder="1" applyAlignment="1">
      <alignment horizontal="right" vertical="center" wrapText="1"/>
      <protection/>
    </xf>
    <xf numFmtId="187" fontId="113" fillId="61" borderId="28" xfId="700" applyNumberFormat="1" applyFont="1" applyFill="1" applyBorder="1" applyAlignment="1">
      <alignment horizontal="right" vertical="center" wrapText="1"/>
      <protection/>
    </xf>
    <xf numFmtId="187" fontId="113" fillId="61" borderId="34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 wrapText="1"/>
    </xf>
    <xf numFmtId="2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 shrinkToFit="1"/>
    </xf>
    <xf numFmtId="185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/>
    </xf>
    <xf numFmtId="2" fontId="113" fillId="61" borderId="29" xfId="0" applyNumberFormat="1" applyFont="1" applyFill="1" applyBorder="1" applyAlignment="1">
      <alignment horizontal="right" vertical="center"/>
    </xf>
    <xf numFmtId="187" fontId="113" fillId="61" borderId="29" xfId="0" applyNumberFormat="1" applyFont="1" applyFill="1" applyBorder="1" applyAlignment="1">
      <alignment horizontal="right" vertical="center"/>
    </xf>
    <xf numFmtId="186" fontId="113" fillId="61" borderId="29" xfId="0" applyNumberFormat="1" applyFont="1" applyFill="1" applyBorder="1" applyAlignment="1">
      <alignment horizontal="right" vertical="center"/>
    </xf>
    <xf numFmtId="187" fontId="113" fillId="61" borderId="36" xfId="0" applyNumberFormat="1" applyFont="1" applyFill="1" applyBorder="1" applyAlignment="1">
      <alignment horizontal="right" vertical="center"/>
    </xf>
    <xf numFmtId="207" fontId="113" fillId="0" borderId="34" xfId="0" applyNumberFormat="1" applyFont="1" applyFill="1" applyBorder="1" applyAlignment="1">
      <alignment horizontal="right" vertical="center"/>
    </xf>
    <xf numFmtId="186" fontId="113" fillId="0" borderId="28" xfId="676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3" fillId="61" borderId="28" xfId="700" applyFont="1" applyFill="1" applyBorder="1" applyAlignment="1">
      <alignment horizontal="right" vertical="center" wrapText="1"/>
      <protection/>
    </xf>
    <xf numFmtId="0" fontId="113" fillId="61" borderId="34" xfId="700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3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701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4" fillId="0" borderId="28" xfId="0" applyNumberFormat="1" applyFont="1" applyBorder="1" applyAlignment="1">
      <alignment horizontal="right" vertical="center"/>
    </xf>
    <xf numFmtId="185" fontId="114" fillId="0" borderId="34" xfId="0" applyNumberFormat="1" applyFont="1" applyBorder="1" applyAlignment="1">
      <alignment horizontal="right" vertical="center"/>
    </xf>
    <xf numFmtId="186" fontId="114" fillId="0" borderId="29" xfId="0" applyNumberFormat="1" applyFont="1" applyBorder="1" applyAlignment="1">
      <alignment horizontal="right" vertical="center"/>
    </xf>
    <xf numFmtId="185" fontId="114" fillId="0" borderId="36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28" xfId="0" applyFont="1" applyBorder="1" applyAlignment="1">
      <alignment horizontal="center" vertical="center"/>
    </xf>
    <xf numFmtId="0" fontId="115" fillId="0" borderId="35" xfId="0" applyFont="1" applyBorder="1" applyAlignment="1">
      <alignment vertical="center"/>
    </xf>
    <xf numFmtId="0" fontId="115" fillId="0" borderId="29" xfId="0" applyFont="1" applyBorder="1" applyAlignment="1">
      <alignment horizontal="center" vertical="center"/>
    </xf>
    <xf numFmtId="186" fontId="113" fillId="0" borderId="28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vertical="center"/>
    </xf>
    <xf numFmtId="186" fontId="113" fillId="0" borderId="40" xfId="0" applyNumberFormat="1" applyFont="1" applyBorder="1" applyAlignment="1">
      <alignment vertical="center"/>
    </xf>
    <xf numFmtId="185" fontId="113" fillId="0" borderId="41" xfId="0" applyNumberFormat="1" applyFont="1" applyBorder="1" applyAlignment="1">
      <alignment horizontal="right" vertical="center"/>
    </xf>
    <xf numFmtId="0" fontId="115" fillId="0" borderId="33" xfId="0" applyFont="1" applyBorder="1" applyAlignment="1">
      <alignment horizontal="left" vertical="center" wrapText="1"/>
    </xf>
    <xf numFmtId="0" fontId="115" fillId="0" borderId="28" xfId="0" applyFont="1" applyBorder="1" applyAlignment="1">
      <alignment horizontal="center" vertical="center" wrapText="1"/>
    </xf>
    <xf numFmtId="0" fontId="115" fillId="0" borderId="42" xfId="0" applyFont="1" applyBorder="1" applyAlignment="1">
      <alignment vertical="center"/>
    </xf>
    <xf numFmtId="0" fontId="115" fillId="0" borderId="40" xfId="0" applyFont="1" applyBorder="1" applyAlignment="1">
      <alignment horizontal="center" vertical="center"/>
    </xf>
    <xf numFmtId="186" fontId="113" fillId="0" borderId="30" xfId="0" applyNumberFormat="1" applyFont="1" applyBorder="1" applyAlignment="1">
      <alignment horizontal="right" vertical="center"/>
    </xf>
    <xf numFmtId="185" fontId="113" fillId="0" borderId="31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horizontal="right" vertical="center"/>
    </xf>
    <xf numFmtId="186" fontId="113" fillId="0" borderId="28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7" fontId="113" fillId="61" borderId="28" xfId="700" applyNumberFormat="1" applyFont="1" applyFill="1" applyBorder="1" applyAlignment="1">
      <alignment horizontal="right" vertical="center" wrapText="1"/>
      <protection/>
    </xf>
    <xf numFmtId="2" fontId="113" fillId="61" borderId="28" xfId="0" applyNumberFormat="1" applyFont="1" applyFill="1" applyBorder="1" applyAlignment="1">
      <alignment horizontal="right"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187" fontId="113" fillId="61" borderId="28" xfId="0" applyNumberFormat="1" applyFont="1" applyFill="1" applyBorder="1" applyAlignment="1">
      <alignment horizontal="right" vertical="center" wrapText="1"/>
    </xf>
    <xf numFmtId="1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34" fillId="61" borderId="0" xfId="0" applyFont="1" applyFill="1" applyAlignment="1">
      <alignment vertical="center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4" fillId="0" borderId="31" xfId="0" applyNumberFormat="1" applyFont="1" applyBorder="1" applyAlignment="1">
      <alignment vertical="center"/>
    </xf>
    <xf numFmtId="185" fontId="114" fillId="0" borderId="34" xfId="0" applyNumberFormat="1" applyFont="1" applyBorder="1" applyAlignment="1">
      <alignment vertical="center"/>
    </xf>
    <xf numFmtId="185" fontId="114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4" fillId="0" borderId="28" xfId="0" applyNumberFormat="1" applyFont="1" applyBorder="1" applyAlignment="1">
      <alignment vertical="center"/>
    </xf>
    <xf numFmtId="185" fontId="114" fillId="0" borderId="29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700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700" applyNumberFormat="1" applyFont="1" applyFill="1" applyBorder="1" applyAlignment="1">
      <alignment horizontal="center" vertical="center"/>
      <protection/>
    </xf>
    <xf numFmtId="0" fontId="23" fillId="61" borderId="33" xfId="699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2" fontId="0" fillId="0" borderId="0" xfId="676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5" fillId="0" borderId="30" xfId="0" applyNumberFormat="1" applyFont="1" applyBorder="1" applyAlignment="1">
      <alignment horizontal="center" vertical="center"/>
    </xf>
    <xf numFmtId="185" fontId="115" fillId="0" borderId="31" xfId="0" applyNumberFormat="1" applyFont="1" applyBorder="1" applyAlignment="1">
      <alignment horizontal="center" vertical="center"/>
    </xf>
    <xf numFmtId="185" fontId="113" fillId="0" borderId="28" xfId="0" applyNumberFormat="1" applyFont="1" applyBorder="1" applyAlignment="1">
      <alignment horizontal="center" vertical="center"/>
    </xf>
    <xf numFmtId="185" fontId="113" fillId="0" borderId="34" xfId="0" applyNumberFormat="1" applyFont="1" applyBorder="1" applyAlignment="1">
      <alignment horizontal="center" vertical="center"/>
    </xf>
    <xf numFmtId="185" fontId="113" fillId="0" borderId="29" xfId="0" applyNumberFormat="1" applyFont="1" applyBorder="1" applyAlignment="1">
      <alignment horizontal="center" vertical="center"/>
    </xf>
    <xf numFmtId="185" fontId="113" fillId="0" borderId="36" xfId="0" applyNumberFormat="1" applyFont="1" applyBorder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115" fillId="61" borderId="0" xfId="0" applyFont="1" applyFill="1" applyAlignment="1">
      <alignment vertical="center"/>
    </xf>
    <xf numFmtId="0" fontId="113" fillId="61" borderId="0" xfId="0" applyFont="1" applyFill="1" applyAlignment="1">
      <alignment vertical="center"/>
    </xf>
    <xf numFmtId="184" fontId="113" fillId="0" borderId="30" xfId="0" applyNumberFormat="1" applyFont="1" applyBorder="1" applyAlignment="1">
      <alignment horizontal="right" vertical="center"/>
    </xf>
    <xf numFmtId="185" fontId="113" fillId="0" borderId="30" xfId="0" applyNumberFormat="1" applyFont="1" applyBorder="1" applyAlignment="1">
      <alignment horizontal="right" vertical="center"/>
    </xf>
    <xf numFmtId="184" fontId="113" fillId="0" borderId="28" xfId="0" applyNumberFormat="1" applyFont="1" applyBorder="1" applyAlignment="1">
      <alignment horizontal="right" vertical="center"/>
    </xf>
    <xf numFmtId="185" fontId="113" fillId="0" borderId="28" xfId="0" applyNumberFormat="1" applyFont="1" applyBorder="1" applyAlignment="1">
      <alignment horizontal="right" vertical="center"/>
    </xf>
    <xf numFmtId="184" fontId="113" fillId="0" borderId="29" xfId="0" applyNumberFormat="1" applyFont="1" applyBorder="1" applyAlignment="1">
      <alignment horizontal="right" vertical="center"/>
    </xf>
    <xf numFmtId="185" fontId="113" fillId="0" borderId="29" xfId="0" applyNumberFormat="1" applyFont="1" applyBorder="1" applyAlignment="1">
      <alignment horizontal="right" vertical="center"/>
    </xf>
    <xf numFmtId="185" fontId="113" fillId="0" borderId="36" xfId="0" applyNumberFormat="1" applyFont="1" applyBorder="1" applyAlignment="1">
      <alignment horizontal="right" vertical="center"/>
    </xf>
    <xf numFmtId="1" fontId="23" fillId="61" borderId="30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 quotePrefix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26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horizontal="left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center" vertical="center" wrapText="1"/>
    </xf>
    <xf numFmtId="186" fontId="23" fillId="61" borderId="46" xfId="698" applyNumberFormat="1" applyFont="1" applyFill="1" applyBorder="1" applyAlignment="1">
      <alignment horizontal="center" vertical="center" wrapText="1"/>
      <protection/>
    </xf>
    <xf numFmtId="185" fontId="23" fillId="61" borderId="47" xfId="698" applyNumberFormat="1" applyFont="1" applyFill="1" applyBorder="1" applyAlignment="1">
      <alignment horizontal="center" vertical="center" wrapText="1"/>
      <protection/>
    </xf>
    <xf numFmtId="0" fontId="27" fillId="61" borderId="48" xfId="0" applyFont="1" applyFill="1" applyBorder="1" applyAlignment="1">
      <alignment horizontal="center" vertical="center" wrapText="1"/>
    </xf>
    <xf numFmtId="186" fontId="23" fillId="61" borderId="3" xfId="698" applyNumberFormat="1" applyFont="1" applyFill="1" applyBorder="1" applyAlignment="1">
      <alignment horizontal="center" vertical="center" wrapText="1"/>
      <protection/>
    </xf>
    <xf numFmtId="187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26" xfId="698" applyNumberFormat="1" applyFont="1" applyFill="1" applyBorder="1" applyAlignment="1">
      <alignment horizontal="center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185" fontId="23" fillId="61" borderId="44" xfId="698" applyNumberFormat="1" applyFont="1" applyFill="1" applyBorder="1" applyAlignment="1">
      <alignment horizontal="center" vertical="center" wrapText="1"/>
      <protection/>
    </xf>
    <xf numFmtId="0" fontId="27" fillId="61" borderId="50" xfId="0" applyFont="1" applyFill="1" applyBorder="1" applyAlignment="1">
      <alignment horizontal="center" vertical="center" wrapText="1"/>
    </xf>
    <xf numFmtId="186" fontId="27" fillId="61" borderId="46" xfId="698" applyNumberFormat="1" applyFont="1" applyFill="1" applyBorder="1" applyAlignment="1">
      <alignment horizontal="center" vertical="center" wrapText="1"/>
      <protection/>
    </xf>
    <xf numFmtId="185" fontId="27" fillId="61" borderId="44" xfId="698" applyNumberFormat="1" applyFont="1" applyFill="1" applyBorder="1" applyAlignment="1">
      <alignment horizontal="center" vertical="center" wrapText="1"/>
      <protection/>
    </xf>
    <xf numFmtId="186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26" xfId="698" applyNumberFormat="1" applyFont="1" applyFill="1" applyBorder="1" applyAlignment="1">
      <alignment horizontal="center" vertical="center" wrapText="1"/>
      <protection/>
    </xf>
    <xf numFmtId="185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51" xfId="698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0" xfId="698" applyNumberFormat="1" applyFont="1" applyFill="1" applyBorder="1" applyAlignment="1">
      <alignment horizontal="center" vertical="center" wrapText="1"/>
      <protection/>
    </xf>
    <xf numFmtId="185" fontId="23" fillId="61" borderId="30" xfId="698" applyNumberFormat="1" applyFont="1" applyFill="1" applyBorder="1" applyAlignment="1">
      <alignment horizontal="center" vertical="center" wrapText="1"/>
      <protection/>
    </xf>
    <xf numFmtId="0" fontId="27" fillId="61" borderId="53" xfId="0" applyFont="1" applyFill="1" applyBorder="1" applyAlignment="1">
      <alignment horizontal="center" vertical="center" wrapText="1"/>
    </xf>
    <xf numFmtId="185" fontId="27" fillId="61" borderId="26" xfId="682" applyNumberFormat="1" applyFont="1" applyFill="1" applyBorder="1" applyAlignment="1">
      <alignment horizontal="center" vertical="center" wrapText="1"/>
      <protection/>
    </xf>
    <xf numFmtId="0" fontId="116" fillId="61" borderId="54" xfId="671" applyFont="1" applyFill="1" applyBorder="1" applyAlignment="1">
      <alignment horizontal="right" vertical="center" wrapText="1"/>
      <protection/>
    </xf>
    <xf numFmtId="0" fontId="117" fillId="61" borderId="54" xfId="0" applyFont="1" applyFill="1" applyBorder="1" applyAlignment="1">
      <alignment horizontal="center" vertical="center" wrapText="1"/>
    </xf>
    <xf numFmtId="0" fontId="116" fillId="61" borderId="54" xfId="666" applyFont="1" applyFill="1" applyBorder="1" applyAlignment="1">
      <alignment horizontal="right" vertical="center" wrapText="1"/>
      <protection/>
    </xf>
    <xf numFmtId="4" fontId="116" fillId="61" borderId="54" xfId="666" applyNumberFormat="1" applyFont="1" applyFill="1" applyBorder="1" applyAlignment="1">
      <alignment horizontal="right" vertical="center" wrapText="1"/>
      <protection/>
    </xf>
    <xf numFmtId="187" fontId="118" fillId="61" borderId="54" xfId="664" applyNumberFormat="1" applyFont="1" applyFill="1" applyBorder="1" applyAlignment="1">
      <alignment horizontal="right" vertical="center" wrapText="1"/>
      <protection/>
    </xf>
    <xf numFmtId="4" fontId="116" fillId="61" borderId="54" xfId="0" applyNumberFormat="1" applyFont="1" applyFill="1" applyBorder="1" applyAlignment="1">
      <alignment horizontal="right" vertical="center" wrapText="1"/>
    </xf>
    <xf numFmtId="0" fontId="116" fillId="61" borderId="54" xfId="0" applyFont="1" applyFill="1" applyBorder="1" applyAlignment="1">
      <alignment horizontal="right" vertical="center" wrapText="1"/>
    </xf>
    <xf numFmtId="0" fontId="118" fillId="61" borderId="55" xfId="664" applyFont="1" applyFill="1" applyBorder="1" applyAlignment="1">
      <alignment horizontal="right" vertical="center" wrapText="1"/>
      <protection/>
    </xf>
    <xf numFmtId="2" fontId="118" fillId="61" borderId="54" xfId="0" applyNumberFormat="1" applyFont="1" applyFill="1" applyBorder="1" applyAlignment="1">
      <alignment horizontal="right" vertical="center" wrapText="1"/>
    </xf>
    <xf numFmtId="187" fontId="118" fillId="61" borderId="54" xfId="0" applyNumberFormat="1" applyFont="1" applyFill="1" applyBorder="1" applyAlignment="1">
      <alignment horizontal="right" vertical="center" wrapText="1"/>
    </xf>
    <xf numFmtId="0" fontId="118" fillId="61" borderId="55" xfId="0" applyFont="1" applyFill="1" applyBorder="1" applyAlignment="1">
      <alignment horizontal="right" vertical="center" wrapText="1"/>
    </xf>
    <xf numFmtId="187" fontId="118" fillId="61" borderId="55" xfId="0" applyNumberFormat="1" applyFont="1" applyFill="1" applyBorder="1" applyAlignment="1">
      <alignment horizontal="right" vertical="center" wrapText="1"/>
    </xf>
    <xf numFmtId="187" fontId="116" fillId="61" borderId="54" xfId="0" applyNumberFormat="1" applyFont="1" applyFill="1" applyBorder="1" applyAlignment="1">
      <alignment horizontal="right" vertical="center" wrapText="1"/>
    </xf>
    <xf numFmtId="0" fontId="117" fillId="61" borderId="54" xfId="671" applyFont="1" applyFill="1" applyBorder="1" applyAlignment="1">
      <alignment horizontal="center" vertical="center" wrapText="1"/>
      <protection/>
    </xf>
    <xf numFmtId="4" fontId="116" fillId="61" borderId="54" xfId="671" applyNumberFormat="1" applyFont="1" applyFill="1" applyBorder="1" applyAlignment="1">
      <alignment horizontal="right" vertical="center" wrapText="1"/>
      <protection/>
    </xf>
    <xf numFmtId="187" fontId="116" fillId="61" borderId="54" xfId="671" applyNumberFormat="1" applyFont="1" applyFill="1" applyBorder="1" applyAlignment="1">
      <alignment horizontal="right" vertical="center" wrapText="1"/>
      <protection/>
    </xf>
    <xf numFmtId="187" fontId="116" fillId="61" borderId="56" xfId="671" applyNumberFormat="1" applyFont="1" applyFill="1" applyBorder="1" applyAlignment="1">
      <alignment horizontal="right" vertical="center" wrapText="1"/>
      <protection/>
    </xf>
    <xf numFmtId="2" fontId="116" fillId="61" borderId="54" xfId="671" applyNumberFormat="1" applyFont="1" applyFill="1" applyBorder="1" applyAlignment="1">
      <alignment horizontal="right" vertical="center" wrapText="1"/>
      <protection/>
    </xf>
    <xf numFmtId="187" fontId="116" fillId="61" borderId="57" xfId="671" applyNumberFormat="1" applyFont="1" applyFill="1" applyBorder="1" applyAlignment="1">
      <alignment horizontal="right" vertical="center" wrapText="1"/>
      <protection/>
    </xf>
    <xf numFmtId="0" fontId="27" fillId="61" borderId="0" xfId="698" applyFont="1" applyFill="1" applyAlignment="1">
      <alignment horizontal="left"/>
      <protection/>
    </xf>
    <xf numFmtId="185" fontId="119" fillId="61" borderId="0" xfId="0" applyNumberFormat="1" applyFont="1" applyFill="1" applyBorder="1" applyAlignment="1">
      <alignment horizontal="right" vertical="center"/>
    </xf>
    <xf numFmtId="185" fontId="119" fillId="61" borderId="34" xfId="0" applyNumberFormat="1" applyFont="1" applyFill="1" applyBorder="1" applyAlignment="1">
      <alignment vertical="center"/>
    </xf>
    <xf numFmtId="185" fontId="114" fillId="61" borderId="0" xfId="0" applyNumberFormat="1" applyFont="1" applyFill="1" applyBorder="1" applyAlignment="1">
      <alignment horizontal="right" vertical="center"/>
    </xf>
    <xf numFmtId="185" fontId="114" fillId="61" borderId="34" xfId="0" applyNumberFormat="1" applyFont="1" applyFill="1" applyBorder="1" applyAlignment="1">
      <alignment vertical="center"/>
    </xf>
    <xf numFmtId="185" fontId="114" fillId="61" borderId="38" xfId="0" applyNumberFormat="1" applyFont="1" applyFill="1" applyBorder="1" applyAlignment="1">
      <alignment horizontal="right" vertical="center"/>
    </xf>
    <xf numFmtId="185" fontId="114" fillId="61" borderId="36" xfId="0" applyNumberFormat="1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187" fontId="23" fillId="61" borderId="58" xfId="0" applyNumberFormat="1" applyFont="1" applyFill="1" applyBorder="1" applyAlignment="1">
      <alignment horizontal="center" vertical="center" wrapText="1"/>
    </xf>
    <xf numFmtId="0" fontId="116" fillId="61" borderId="58" xfId="666" applyFont="1" applyFill="1" applyBorder="1" applyAlignment="1">
      <alignment horizontal="center" vertical="center" wrapText="1"/>
      <protection/>
    </xf>
    <xf numFmtId="187" fontId="23" fillId="61" borderId="58" xfId="0" applyNumberFormat="1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98" applyFont="1" applyFill="1" applyAlignment="1">
      <alignment horizontal="left"/>
      <protection/>
    </xf>
    <xf numFmtId="0" fontId="27" fillId="61" borderId="59" xfId="0" applyFont="1" applyFill="1" applyBorder="1" applyAlignment="1">
      <alignment horizontal="center" vertical="center" wrapText="1"/>
    </xf>
    <xf numFmtId="0" fontId="116" fillId="61" borderId="58" xfId="666" applyFont="1" applyFill="1" applyBorder="1" applyAlignment="1">
      <alignment horizontal="center" vertical="center" wrapText="1"/>
      <protection/>
    </xf>
    <xf numFmtId="0" fontId="116" fillId="61" borderId="57" xfId="671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60" xfId="698" applyFont="1" applyFill="1" applyBorder="1" applyAlignment="1">
      <alignment horizontal="left"/>
      <protection/>
    </xf>
    <xf numFmtId="0" fontId="27" fillId="61" borderId="0" xfId="0" applyFont="1" applyFill="1" applyAlignment="1">
      <alignment horizontal="right"/>
    </xf>
    <xf numFmtId="0" fontId="116" fillId="0" borderId="54" xfId="674" applyFont="1" applyBorder="1" applyAlignment="1">
      <alignment horizontal="right" vertical="center" wrapText="1"/>
      <protection/>
    </xf>
    <xf numFmtId="0" fontId="24" fillId="61" borderId="43" xfId="0" applyFont="1" applyFill="1" applyBorder="1" applyAlignment="1">
      <alignment horizontal="left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/>
    </xf>
    <xf numFmtId="2" fontId="113" fillId="61" borderId="34" xfId="0" applyNumberFormat="1" applyFont="1" applyFill="1" applyBorder="1" applyAlignment="1">
      <alignment horizontal="right" vertical="center"/>
    </xf>
    <xf numFmtId="2" fontId="25" fillId="61" borderId="3" xfId="0" applyNumberFormat="1" applyFont="1" applyFill="1" applyBorder="1" applyAlignment="1">
      <alignment horizontal="center" vertical="center"/>
    </xf>
    <xf numFmtId="2" fontId="116" fillId="61" borderId="54" xfId="0" applyNumberFormat="1" applyFont="1" applyFill="1" applyBorder="1" applyAlignment="1">
      <alignment horizontal="right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116" fillId="0" borderId="0" xfId="0" applyFont="1" applyAlignment="1">
      <alignment vertical="center"/>
    </xf>
    <xf numFmtId="0" fontId="117" fillId="0" borderId="61" xfId="0" applyFont="1" applyBorder="1" applyAlignment="1">
      <alignment horizontal="center" vertical="center" wrapText="1"/>
    </xf>
    <xf numFmtId="0" fontId="117" fillId="0" borderId="40" xfId="0" applyFont="1" applyBorder="1" applyAlignment="1">
      <alignment horizontal="center" vertical="center" wrapText="1"/>
    </xf>
    <xf numFmtId="0" fontId="116" fillId="0" borderId="54" xfId="0" applyFont="1" applyBorder="1" applyAlignment="1">
      <alignment horizontal="left" vertical="center" wrapText="1"/>
    </xf>
    <xf numFmtId="0" fontId="116" fillId="0" borderId="54" xfId="0" applyFont="1" applyBorder="1" applyAlignment="1">
      <alignment horizontal="right" vertical="center" wrapText="1"/>
    </xf>
    <xf numFmtId="4" fontId="116" fillId="0" borderId="54" xfId="0" applyNumberFormat="1" applyFont="1" applyBorder="1" applyAlignment="1">
      <alignment horizontal="right" vertical="center" wrapText="1"/>
    </xf>
    <xf numFmtId="0" fontId="116" fillId="0" borderId="54" xfId="681" applyFont="1" applyBorder="1" applyAlignment="1">
      <alignment horizontal="left" vertical="center" wrapText="1"/>
      <protection/>
    </xf>
    <xf numFmtId="0" fontId="116" fillId="0" borderId="54" xfId="681" applyFont="1" applyBorder="1" applyAlignment="1">
      <alignment horizontal="right" vertical="center" wrapText="1"/>
      <protection/>
    </xf>
    <xf numFmtId="4" fontId="116" fillId="0" borderId="54" xfId="681" applyNumberFormat="1" applyFont="1" applyBorder="1" applyAlignment="1">
      <alignment horizontal="right" vertical="center" wrapText="1"/>
      <protection/>
    </xf>
    <xf numFmtId="0" fontId="117" fillId="0" borderId="58" xfId="0" applyFont="1" applyBorder="1" applyAlignment="1">
      <alignment horizontal="center" vertical="center" wrapText="1"/>
    </xf>
    <xf numFmtId="2" fontId="118" fillId="61" borderId="54" xfId="671" applyNumberFormat="1" applyFont="1" applyFill="1" applyBorder="1" applyAlignment="1">
      <alignment horizontal="right" vertical="center" wrapText="1"/>
      <protection/>
    </xf>
    <xf numFmtId="187" fontId="118" fillId="61" borderId="54" xfId="671" applyNumberFormat="1" applyFont="1" applyFill="1" applyBorder="1" applyAlignment="1">
      <alignment horizontal="right" vertical="center" wrapText="1"/>
      <protection/>
    </xf>
    <xf numFmtId="2" fontId="25" fillId="61" borderId="54" xfId="0" applyNumberFormat="1" applyFont="1" applyFill="1" applyBorder="1" applyAlignment="1">
      <alignment horizontal="right" vertical="center" wrapText="1"/>
    </xf>
    <xf numFmtId="4" fontId="120" fillId="0" borderId="54" xfId="0" applyNumberFormat="1" applyFont="1" applyBorder="1" applyAlignment="1">
      <alignment horizontal="right" vertical="center" wrapText="1"/>
    </xf>
    <xf numFmtId="0" fontId="120" fillId="0" borderId="54" xfId="0" applyFont="1" applyBorder="1" applyAlignment="1">
      <alignment horizontal="right" vertical="center" wrapText="1"/>
    </xf>
    <xf numFmtId="0" fontId="120" fillId="0" borderId="54" xfId="681" applyFont="1" applyBorder="1" applyAlignment="1">
      <alignment horizontal="right" vertical="center" wrapText="1"/>
      <protection/>
    </xf>
    <xf numFmtId="4" fontId="120" fillId="0" borderId="54" xfId="681" applyNumberFormat="1" applyFont="1" applyBorder="1" applyAlignment="1">
      <alignment horizontal="right" vertical="center" wrapText="1"/>
      <protection/>
    </xf>
    <xf numFmtId="0" fontId="27" fillId="61" borderId="60" xfId="698" applyFont="1" applyFill="1" applyBorder="1" applyAlignment="1">
      <alignment horizontal="left"/>
      <protection/>
    </xf>
    <xf numFmtId="2" fontId="118" fillId="61" borderId="54" xfId="0" applyNumberFormat="1" applyFont="1" applyFill="1" applyBorder="1" applyAlignment="1">
      <alignment horizontal="right" vertical="center" wrapText="1"/>
    </xf>
    <xf numFmtId="0" fontId="27" fillId="61" borderId="0" xfId="698" applyFont="1" applyFill="1" applyAlignment="1">
      <alignment horizontal="left"/>
      <protection/>
    </xf>
    <xf numFmtId="2" fontId="25" fillId="61" borderId="3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0" fontId="113" fillId="61" borderId="34" xfId="0" applyFont="1" applyFill="1" applyBorder="1" applyAlignment="1">
      <alignment horizontal="right" vertical="center" wrapText="1"/>
    </xf>
    <xf numFmtId="185" fontId="113" fillId="0" borderId="34" xfId="0" applyNumberFormat="1" applyFont="1" applyBorder="1" applyAlignment="1">
      <alignment horizontal="right" vertical="center"/>
    </xf>
    <xf numFmtId="185" fontId="25" fillId="61" borderId="44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700" applyFont="1" applyFill="1" applyBorder="1" applyAlignment="1">
      <alignment horizontal="left" vertical="center" wrapText="1"/>
      <protection/>
    </xf>
    <xf numFmtId="0" fontId="115" fillId="61" borderId="30" xfId="700" applyFont="1" applyFill="1" applyBorder="1" applyAlignment="1">
      <alignment horizontal="right" vertical="center" wrapText="1"/>
      <protection/>
    </xf>
    <xf numFmtId="0" fontId="115" fillId="61" borderId="33" xfId="700" applyFont="1" applyFill="1" applyBorder="1" applyAlignment="1">
      <alignment horizontal="right" vertical="center" wrapText="1"/>
      <protection/>
    </xf>
    <xf numFmtId="2" fontId="113" fillId="61" borderId="28" xfId="0" applyNumberFormat="1" applyFont="1" applyFill="1" applyBorder="1" applyAlignment="1">
      <alignment horizontal="right" vertical="center" wrapText="1"/>
    </xf>
    <xf numFmtId="187" fontId="113" fillId="61" borderId="34" xfId="0" applyNumberFormat="1" applyFont="1" applyFill="1" applyBorder="1" applyAlignment="1">
      <alignment horizontal="right" vertical="center" wrapText="1"/>
    </xf>
    <xf numFmtId="0" fontId="115" fillId="61" borderId="28" xfId="700" applyFont="1" applyFill="1" applyBorder="1" applyAlignment="1">
      <alignment horizontal="right" vertical="center" wrapText="1"/>
      <protection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1" xfId="700" applyNumberFormat="1" applyFont="1" applyFill="1" applyBorder="1" applyAlignment="1">
      <alignment horizontal="center" vertical="center"/>
      <protection/>
    </xf>
    <xf numFmtId="1" fontId="25" fillId="61" borderId="30" xfId="0" applyNumberFormat="1" applyFont="1" applyFill="1" applyBorder="1" applyAlignment="1">
      <alignment horizontal="center" vertical="center" wrapText="1"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34" xfId="700" applyNumberFormat="1" applyFont="1" applyFill="1" applyBorder="1" applyAlignment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 wrapText="1"/>
    </xf>
    <xf numFmtId="185" fontId="25" fillId="61" borderId="34" xfId="0" applyNumberFormat="1" applyFont="1" applyFill="1" applyBorder="1" applyAlignment="1">
      <alignment horizontal="center" vertical="center" wrapText="1"/>
    </xf>
    <xf numFmtId="0" fontId="27" fillId="61" borderId="33" xfId="699" applyFont="1" applyFill="1" applyBorder="1" applyAlignment="1">
      <alignment horizontal="center" vertical="center"/>
      <protection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4" fontId="23" fillId="61" borderId="29" xfId="700" applyNumberFormat="1" applyFont="1" applyFill="1" applyBorder="1" applyAlignment="1">
      <alignment horizontal="center" vertical="center"/>
      <protection/>
    </xf>
    <xf numFmtId="185" fontId="23" fillId="61" borderId="36" xfId="700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1" fontId="25" fillId="61" borderId="29" xfId="0" applyNumberFormat="1" applyFont="1" applyFill="1" applyBorder="1" applyAlignment="1">
      <alignment horizontal="center" vertical="center" wrapText="1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701" applyFont="1" applyFill="1" applyAlignment="1">
      <alignment horizontal="center" vertical="center"/>
      <protection/>
    </xf>
    <xf numFmtId="57" fontId="23" fillId="61" borderId="0" xfId="701" applyNumberFormat="1" applyFont="1" applyFill="1" applyAlignment="1">
      <alignment horizontal="center"/>
      <protection/>
    </xf>
    <xf numFmtId="57" fontId="27" fillId="61" borderId="0" xfId="701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27" fillId="61" borderId="30" xfId="701" applyFont="1" applyFill="1" applyBorder="1" applyAlignment="1">
      <alignment horizontal="center" vertical="center" wrapText="1"/>
      <protection/>
    </xf>
    <xf numFmtId="0" fontId="27" fillId="61" borderId="31" xfId="701" applyFont="1" applyFill="1" applyBorder="1" applyAlignment="1">
      <alignment horizontal="center" vertical="center" wrapText="1"/>
      <protection/>
    </xf>
    <xf numFmtId="0" fontId="24" fillId="61" borderId="32" xfId="701" applyFont="1" applyFill="1" applyBorder="1" applyAlignment="1">
      <alignment horizontal="center" vertical="center"/>
      <protection/>
    </xf>
    <xf numFmtId="2" fontId="24" fillId="61" borderId="32" xfId="701" applyNumberFormat="1" applyFont="1" applyFill="1" applyBorder="1" applyAlignment="1">
      <alignment horizontal="center" vertical="center"/>
      <protection/>
    </xf>
    <xf numFmtId="185" fontId="24" fillId="61" borderId="30" xfId="0" applyNumberFormat="1" applyFont="1" applyFill="1" applyBorder="1" applyAlignment="1">
      <alignment horizontal="center" vertical="center"/>
    </xf>
    <xf numFmtId="2" fontId="24" fillId="61" borderId="30" xfId="0" applyNumberFormat="1" applyFont="1" applyFill="1" applyBorder="1" applyAlignment="1">
      <alignment horizontal="right"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33" xfId="701" applyFont="1" applyFill="1" applyBorder="1" applyAlignment="1">
      <alignment horizontal="center" vertical="center"/>
      <protection/>
    </xf>
    <xf numFmtId="2" fontId="24" fillId="61" borderId="33" xfId="701" applyNumberFormat="1" applyFont="1" applyFill="1" applyBorder="1" applyAlignment="1">
      <alignment horizontal="center" vertical="center"/>
      <protection/>
    </xf>
    <xf numFmtId="185" fontId="24" fillId="61" borderId="28" xfId="0" applyNumberFormat="1" applyFont="1" applyFill="1" applyBorder="1" applyAlignment="1">
      <alignment horizontal="center" vertical="center"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33" xfId="701" applyNumberFormat="1" applyFont="1" applyFill="1" applyBorder="1" applyAlignment="1">
      <alignment horizontal="center" vertical="center"/>
      <protection/>
    </xf>
    <xf numFmtId="185" fontId="25" fillId="61" borderId="28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4" fillId="61" borderId="35" xfId="701" applyFont="1" applyFill="1" applyBorder="1" applyAlignment="1">
      <alignment horizontal="center" vertical="center"/>
      <protection/>
    </xf>
    <xf numFmtId="2" fontId="25" fillId="61" borderId="35" xfId="701" applyNumberFormat="1" applyFont="1" applyFill="1" applyBorder="1" applyAlignment="1">
      <alignment horizontal="center" vertical="center"/>
      <protection/>
    </xf>
    <xf numFmtId="185" fontId="25" fillId="61" borderId="29" xfId="0" applyNumberFormat="1" applyFont="1" applyFill="1" applyBorder="1" applyAlignment="1">
      <alignment horizontal="center" vertical="center"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6" xfId="701" applyFont="1" applyFill="1" applyBorder="1" applyAlignment="1">
      <alignment horizontal="center" vertical="center"/>
      <protection/>
    </xf>
    <xf numFmtId="0" fontId="27" fillId="61" borderId="2" xfId="701" applyFont="1" applyFill="1" applyBorder="1" applyAlignment="1">
      <alignment horizontal="center" vertical="center"/>
      <protection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701" applyFont="1" applyFill="1" applyBorder="1" applyAlignment="1">
      <alignment horizontal="center" vertical="center"/>
      <protection/>
    </xf>
    <xf numFmtId="0" fontId="27" fillId="61" borderId="2" xfId="701" applyFont="1" applyFill="1" applyBorder="1" applyAlignment="1">
      <alignment horizontal="center" vertical="center"/>
      <protection/>
    </xf>
    <xf numFmtId="0" fontId="26" fillId="61" borderId="0" xfId="701" applyFont="1" applyFill="1" applyAlignment="1">
      <alignment horizontal="center" vertical="center"/>
      <protection/>
    </xf>
    <xf numFmtId="0" fontId="26" fillId="61" borderId="0" xfId="701" applyFont="1" applyFill="1" applyAlignment="1">
      <alignment horizontal="center" vertical="center"/>
      <protection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7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27" fillId="61" borderId="27" xfId="701" applyFont="1" applyFill="1" applyBorder="1" applyAlignment="1">
      <alignment horizontal="center" vertical="center" wrapText="1"/>
      <protection/>
    </xf>
    <xf numFmtId="0" fontId="27" fillId="61" borderId="27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117" fillId="0" borderId="58" xfId="0" applyFont="1" applyBorder="1" applyAlignment="1">
      <alignment horizontal="center" vertical="center" wrapText="1"/>
    </xf>
    <xf numFmtId="0" fontId="117" fillId="0" borderId="63" xfId="0" applyFont="1" applyBorder="1" applyAlignment="1">
      <alignment horizontal="center" vertical="center" wrapText="1"/>
    </xf>
    <xf numFmtId="0" fontId="117" fillId="0" borderId="61" xfId="0" applyFont="1" applyBorder="1" applyAlignment="1">
      <alignment horizontal="center" vertical="center" wrapText="1"/>
    </xf>
    <xf numFmtId="0" fontId="117" fillId="0" borderId="64" xfId="0" applyFont="1" applyBorder="1" applyAlignment="1">
      <alignment horizontal="center" vertical="center" wrapText="1"/>
    </xf>
    <xf numFmtId="0" fontId="117" fillId="0" borderId="40" xfId="0" applyFont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5" xfId="0" applyFont="1" applyFill="1" applyBorder="1" applyAlignment="1">
      <alignment horizontal="center" vertical="center" wrapText="1"/>
    </xf>
    <xf numFmtId="0" fontId="34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2" xfId="701" applyFont="1" applyFill="1" applyBorder="1" applyAlignment="1">
      <alignment horizontal="center" vertical="center" wrapText="1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701" applyFont="1" applyFill="1" applyBorder="1" applyAlignment="1">
      <alignment horizontal="center" vertical="center"/>
      <protection/>
    </xf>
    <xf numFmtId="0" fontId="27" fillId="61" borderId="2" xfId="701" applyFont="1" applyFill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6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7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187" fontId="116" fillId="61" borderId="59" xfId="671" applyNumberFormat="1" applyFont="1" applyFill="1" applyBorder="1" applyAlignment="1">
      <alignment horizontal="center" vertical="center" wrapText="1"/>
      <protection/>
    </xf>
    <xf numFmtId="187" fontId="116" fillId="61" borderId="67" xfId="671" applyNumberFormat="1" applyFont="1" applyFill="1" applyBorder="1" applyAlignment="1">
      <alignment horizontal="center" vertical="center" wrapText="1"/>
      <protection/>
    </xf>
    <xf numFmtId="187" fontId="116" fillId="61" borderId="26" xfId="671" applyNumberFormat="1" applyFont="1" applyFill="1" applyBorder="1" applyAlignment="1">
      <alignment horizontal="center" vertical="center" wrapText="1"/>
      <protection/>
    </xf>
    <xf numFmtId="187" fontId="116" fillId="61" borderId="2" xfId="671" applyNumberFormat="1" applyFont="1" applyFill="1" applyBorder="1" applyAlignment="1">
      <alignment horizontal="center" vertical="center" wrapText="1"/>
      <protection/>
    </xf>
  </cellXfs>
  <cellStyles count="1038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10" xfId="136"/>
    <cellStyle name="20% - 着色 1 11" xfId="137"/>
    <cellStyle name="20% - 着色 1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20% - 着色 1 8" xfId="144"/>
    <cellStyle name="20% - 着色 1 9" xfId="145"/>
    <cellStyle name="20% - 着色 2" xfId="146"/>
    <cellStyle name="20% - 着色 2 10" xfId="147"/>
    <cellStyle name="20% - 着色 2 11" xfId="148"/>
    <cellStyle name="20% - 着色 2 2" xfId="149"/>
    <cellStyle name="20% - 着色 2 3" xfId="150"/>
    <cellStyle name="20% - 着色 2 4" xfId="151"/>
    <cellStyle name="20% - 着色 2 5" xfId="152"/>
    <cellStyle name="20% - 着色 2 6" xfId="153"/>
    <cellStyle name="20% - 着色 2 7" xfId="154"/>
    <cellStyle name="20% - 着色 2 8" xfId="155"/>
    <cellStyle name="20% - 着色 2 9" xfId="156"/>
    <cellStyle name="20% - 着色 3" xfId="157"/>
    <cellStyle name="20% - 着色 3 10" xfId="158"/>
    <cellStyle name="20% - 着色 3 11" xfId="159"/>
    <cellStyle name="20% - 着色 3 2" xfId="160"/>
    <cellStyle name="20% - 着色 3 3" xfId="161"/>
    <cellStyle name="20% - 着色 3 4" xfId="162"/>
    <cellStyle name="20% - 着色 3 5" xfId="163"/>
    <cellStyle name="20% - 着色 3 6" xfId="164"/>
    <cellStyle name="20% - 着色 3 7" xfId="165"/>
    <cellStyle name="20% - 着色 3 8" xfId="166"/>
    <cellStyle name="20% - 着色 3 9" xfId="167"/>
    <cellStyle name="20% - 着色 4" xfId="168"/>
    <cellStyle name="20% - 着色 4 10" xfId="169"/>
    <cellStyle name="20% - 着色 4 11" xfId="170"/>
    <cellStyle name="20% - 着色 4 2" xfId="171"/>
    <cellStyle name="20% - 着色 4 3" xfId="172"/>
    <cellStyle name="20% - 着色 4 4" xfId="173"/>
    <cellStyle name="20% - 着色 4 5" xfId="174"/>
    <cellStyle name="20% - 着色 4 6" xfId="175"/>
    <cellStyle name="20% - 着色 4 7" xfId="176"/>
    <cellStyle name="20% - 着色 4 8" xfId="177"/>
    <cellStyle name="20% - 着色 4 9" xfId="178"/>
    <cellStyle name="20% - 着色 5" xfId="179"/>
    <cellStyle name="20% - 着色 5 10" xfId="180"/>
    <cellStyle name="20% - 着色 5 11" xfId="181"/>
    <cellStyle name="20% - 着色 5 2" xfId="182"/>
    <cellStyle name="20% - 着色 5 3" xfId="183"/>
    <cellStyle name="20% - 着色 5 4" xfId="184"/>
    <cellStyle name="20% - 着色 5 5" xfId="185"/>
    <cellStyle name="20% - 着色 5 6" xfId="186"/>
    <cellStyle name="20% - 着色 5 7" xfId="187"/>
    <cellStyle name="20% - 着色 5 8" xfId="188"/>
    <cellStyle name="20% - 着色 5 9" xfId="189"/>
    <cellStyle name="20% - 着色 6" xfId="190"/>
    <cellStyle name="20% - 着色 6 10" xfId="191"/>
    <cellStyle name="20% - 着色 6 11" xfId="192"/>
    <cellStyle name="20% - 着色 6 2" xfId="193"/>
    <cellStyle name="20% - 着色 6 3" xfId="194"/>
    <cellStyle name="20% - 着色 6 4" xfId="195"/>
    <cellStyle name="20% - 着色 6 5" xfId="196"/>
    <cellStyle name="20% - 着色 6 6" xfId="197"/>
    <cellStyle name="20% - 着色 6 7" xfId="198"/>
    <cellStyle name="20% - 着色 6 8" xfId="199"/>
    <cellStyle name="20% - 着色 6 9" xfId="200"/>
    <cellStyle name="3" xfId="201"/>
    <cellStyle name="3?" xfId="202"/>
    <cellStyle name="3?ê" xfId="203"/>
    <cellStyle name="3_03-17" xfId="204"/>
    <cellStyle name="3_04-19" xfId="205"/>
    <cellStyle name="3_05" xfId="206"/>
    <cellStyle name="3_2005-18" xfId="207"/>
    <cellStyle name="3_2005-19" xfId="208"/>
    <cellStyle name="3_封面" xfId="209"/>
    <cellStyle name="3¡" xfId="210"/>
    <cellStyle name="3￡" xfId="211"/>
    <cellStyle name="³£" xfId="212"/>
    <cellStyle name="3￡1" xfId="213"/>
    <cellStyle name="³£¹æ" xfId="214"/>
    <cellStyle name="40% - 强调文字颜色 1" xfId="215"/>
    <cellStyle name="40% - 强调文字颜色 1 2" xfId="216"/>
    <cellStyle name="40% - 强调文字颜色 1 3" xfId="217"/>
    <cellStyle name="40% - 强调文字颜色 1 4" xfId="218"/>
    <cellStyle name="40% - 强调文字颜色 1 5" xfId="219"/>
    <cellStyle name="40% - 强调文字颜色 1 6" xfId="220"/>
    <cellStyle name="40% - 强调文字颜色 2" xfId="221"/>
    <cellStyle name="40% - 强调文字颜色 2 2" xfId="222"/>
    <cellStyle name="40% - 强调文字颜色 2 3" xfId="223"/>
    <cellStyle name="40% - 强调文字颜色 2 4" xfId="224"/>
    <cellStyle name="40% - 强调文字颜色 2 5" xfId="225"/>
    <cellStyle name="40% - 强调文字颜色 2 6" xfId="226"/>
    <cellStyle name="40% - 强调文字颜色 3" xfId="227"/>
    <cellStyle name="40% - 强调文字颜色 3 2" xfId="228"/>
    <cellStyle name="40% - 强调文字颜色 3 3" xfId="229"/>
    <cellStyle name="40% - 强调文字颜色 3 4" xfId="230"/>
    <cellStyle name="40% - 强调文字颜色 3 5" xfId="231"/>
    <cellStyle name="40% - 强调文字颜色 3 6" xfId="232"/>
    <cellStyle name="40% - 强调文字颜色 4" xfId="233"/>
    <cellStyle name="40% - 强调文字颜色 4 2" xfId="234"/>
    <cellStyle name="40% - 强调文字颜色 4 3" xfId="235"/>
    <cellStyle name="40% - 强调文字颜色 4 4" xfId="236"/>
    <cellStyle name="40% - 强调文字颜色 4 5" xfId="237"/>
    <cellStyle name="40% - 强调文字颜色 4 6" xfId="238"/>
    <cellStyle name="40% - 强调文字颜色 5" xfId="239"/>
    <cellStyle name="40% - 强调文字颜色 5 2" xfId="240"/>
    <cellStyle name="40% - 强调文字颜色 5 3" xfId="241"/>
    <cellStyle name="40% - 强调文字颜色 5 4" xfId="242"/>
    <cellStyle name="40% - 强调文字颜色 5 5" xfId="243"/>
    <cellStyle name="40% - 强调文字颜色 5 6" xfId="244"/>
    <cellStyle name="40% - 强调文字颜色 6" xfId="245"/>
    <cellStyle name="40% - 强调文字颜色 6 2" xfId="246"/>
    <cellStyle name="40% - 强调文字颜色 6 3" xfId="247"/>
    <cellStyle name="40% - 强调文字颜色 6 4" xfId="248"/>
    <cellStyle name="40% - 强调文字颜色 6 5" xfId="249"/>
    <cellStyle name="40% - 强调文字颜色 6 6" xfId="250"/>
    <cellStyle name="40% - 着色 1" xfId="251"/>
    <cellStyle name="40% - 着色 1 10" xfId="252"/>
    <cellStyle name="40% - 着色 1 11" xfId="253"/>
    <cellStyle name="40% - 着色 1 2" xfId="254"/>
    <cellStyle name="40% - 着色 1 3" xfId="255"/>
    <cellStyle name="40% - 着色 1 4" xfId="256"/>
    <cellStyle name="40% - 着色 1 5" xfId="257"/>
    <cellStyle name="40% - 着色 1 6" xfId="258"/>
    <cellStyle name="40% - 着色 1 7" xfId="259"/>
    <cellStyle name="40% - 着色 1 8" xfId="260"/>
    <cellStyle name="40% - 着色 1 9" xfId="261"/>
    <cellStyle name="40% - 着色 2" xfId="262"/>
    <cellStyle name="40% - 着色 2 10" xfId="263"/>
    <cellStyle name="40% - 着色 2 11" xfId="264"/>
    <cellStyle name="40% - 着色 2 2" xfId="265"/>
    <cellStyle name="40% - 着色 2 3" xfId="266"/>
    <cellStyle name="40% - 着色 2 4" xfId="267"/>
    <cellStyle name="40% - 着色 2 5" xfId="268"/>
    <cellStyle name="40% - 着色 2 6" xfId="269"/>
    <cellStyle name="40% - 着色 2 7" xfId="270"/>
    <cellStyle name="40% - 着色 2 8" xfId="271"/>
    <cellStyle name="40% - 着色 2 9" xfId="272"/>
    <cellStyle name="40% - 着色 3" xfId="273"/>
    <cellStyle name="40% - 着色 3 10" xfId="274"/>
    <cellStyle name="40% - 着色 3 11" xfId="275"/>
    <cellStyle name="40% - 着色 3 2" xfId="276"/>
    <cellStyle name="40% - 着色 3 3" xfId="277"/>
    <cellStyle name="40% - 着色 3 4" xfId="278"/>
    <cellStyle name="40% - 着色 3 5" xfId="279"/>
    <cellStyle name="40% - 着色 3 6" xfId="280"/>
    <cellStyle name="40% - 着色 3 7" xfId="281"/>
    <cellStyle name="40% - 着色 3 8" xfId="282"/>
    <cellStyle name="40% - 着色 3 9" xfId="283"/>
    <cellStyle name="40% - 着色 4" xfId="284"/>
    <cellStyle name="40% - 着色 4 10" xfId="285"/>
    <cellStyle name="40% - 着色 4 11" xfId="286"/>
    <cellStyle name="40% - 着色 4 2" xfId="287"/>
    <cellStyle name="40% - 着色 4 3" xfId="288"/>
    <cellStyle name="40% - 着色 4 4" xfId="289"/>
    <cellStyle name="40% - 着色 4 5" xfId="290"/>
    <cellStyle name="40% - 着色 4 6" xfId="291"/>
    <cellStyle name="40% - 着色 4 7" xfId="292"/>
    <cellStyle name="40% - 着色 4 8" xfId="293"/>
    <cellStyle name="40% - 着色 4 9" xfId="294"/>
    <cellStyle name="40% - 着色 5" xfId="295"/>
    <cellStyle name="40% - 着色 5 10" xfId="296"/>
    <cellStyle name="40% - 着色 5 11" xfId="297"/>
    <cellStyle name="40% - 着色 5 2" xfId="298"/>
    <cellStyle name="40% - 着色 5 3" xfId="299"/>
    <cellStyle name="40% - 着色 5 4" xfId="300"/>
    <cellStyle name="40% - 着色 5 5" xfId="301"/>
    <cellStyle name="40% - 着色 5 6" xfId="302"/>
    <cellStyle name="40% - 着色 5 7" xfId="303"/>
    <cellStyle name="40% - 着色 5 8" xfId="304"/>
    <cellStyle name="40% - 着色 5 9" xfId="305"/>
    <cellStyle name="40% - 着色 6" xfId="306"/>
    <cellStyle name="40% - 着色 6 10" xfId="307"/>
    <cellStyle name="40% - 着色 6 11" xfId="308"/>
    <cellStyle name="40% - 着色 6 2" xfId="309"/>
    <cellStyle name="40% - 着色 6 3" xfId="310"/>
    <cellStyle name="40% - 着色 6 4" xfId="311"/>
    <cellStyle name="40% - 着色 6 5" xfId="312"/>
    <cellStyle name="40% - 着色 6 6" xfId="313"/>
    <cellStyle name="40% - 着色 6 7" xfId="314"/>
    <cellStyle name="40% - 着色 6 8" xfId="315"/>
    <cellStyle name="40% - 着色 6 9" xfId="316"/>
    <cellStyle name="60% - 强调文字颜色 1" xfId="317"/>
    <cellStyle name="60% - 强调文字颜色 1 2" xfId="318"/>
    <cellStyle name="60% - 强调文字颜色 1 3" xfId="319"/>
    <cellStyle name="60% - 强调文字颜色 1 4" xfId="320"/>
    <cellStyle name="60% - 强调文字颜色 1 5" xfId="321"/>
    <cellStyle name="60% - 强调文字颜色 1 6" xfId="322"/>
    <cellStyle name="60% - 强调文字颜色 2" xfId="323"/>
    <cellStyle name="60% - 强调文字颜色 2 2" xfId="324"/>
    <cellStyle name="60% - 强调文字颜色 2 3" xfId="325"/>
    <cellStyle name="60% - 强调文字颜色 2 4" xfId="326"/>
    <cellStyle name="60% - 强调文字颜色 2 5" xfId="327"/>
    <cellStyle name="60% - 强调文字颜色 2 6" xfId="328"/>
    <cellStyle name="60% - 强调文字颜色 3" xfId="329"/>
    <cellStyle name="60% - 强调文字颜色 3 2" xfId="330"/>
    <cellStyle name="60% - 强调文字颜色 3 3" xfId="331"/>
    <cellStyle name="60% - 强调文字颜色 3 4" xfId="332"/>
    <cellStyle name="60% - 强调文字颜色 3 5" xfId="333"/>
    <cellStyle name="60% - 强调文字颜色 3 6" xfId="334"/>
    <cellStyle name="60% - 强调文字颜色 4" xfId="335"/>
    <cellStyle name="60% - 强调文字颜色 4 2" xfId="336"/>
    <cellStyle name="60% - 强调文字颜色 4 3" xfId="337"/>
    <cellStyle name="60% - 强调文字颜色 4 4" xfId="338"/>
    <cellStyle name="60% - 强调文字颜色 4 5" xfId="339"/>
    <cellStyle name="60% - 强调文字颜色 4 6" xfId="340"/>
    <cellStyle name="60% - 强调文字颜色 5" xfId="341"/>
    <cellStyle name="60% - 强调文字颜色 5 2" xfId="342"/>
    <cellStyle name="60% - 强调文字颜色 5 3" xfId="343"/>
    <cellStyle name="60% - 强调文字颜色 5 4" xfId="344"/>
    <cellStyle name="60% - 强调文字颜色 5 5" xfId="345"/>
    <cellStyle name="60% - 强调文字颜色 5 6" xfId="346"/>
    <cellStyle name="60% - 强调文字颜色 6" xfId="347"/>
    <cellStyle name="60% - 强调文字颜色 6 2" xfId="348"/>
    <cellStyle name="60% - 强调文字颜色 6 3" xfId="349"/>
    <cellStyle name="60% - 强调文字颜色 6 4" xfId="350"/>
    <cellStyle name="60% - 强调文字颜色 6 5" xfId="351"/>
    <cellStyle name="60% - 强调文字颜色 6 6" xfId="352"/>
    <cellStyle name="60% - 着色 1" xfId="353"/>
    <cellStyle name="60% - 着色 1 10" xfId="354"/>
    <cellStyle name="60% - 着色 1 11" xfId="355"/>
    <cellStyle name="60% - 着色 1 2" xfId="356"/>
    <cellStyle name="60% - 着色 1 3" xfId="357"/>
    <cellStyle name="60% - 着色 1 4" xfId="358"/>
    <cellStyle name="60% - 着色 1 5" xfId="359"/>
    <cellStyle name="60% - 着色 1 6" xfId="360"/>
    <cellStyle name="60% - 着色 1 7" xfId="361"/>
    <cellStyle name="60% - 着色 1 8" xfId="362"/>
    <cellStyle name="60% - 着色 1 9" xfId="363"/>
    <cellStyle name="60% - 着色 2" xfId="364"/>
    <cellStyle name="60% - 着色 2 10" xfId="365"/>
    <cellStyle name="60% - 着色 2 11" xfId="366"/>
    <cellStyle name="60% - 着色 2 2" xfId="367"/>
    <cellStyle name="60% - 着色 2 3" xfId="368"/>
    <cellStyle name="60% - 着色 2 4" xfId="369"/>
    <cellStyle name="60% - 着色 2 5" xfId="370"/>
    <cellStyle name="60% - 着色 2 6" xfId="371"/>
    <cellStyle name="60% - 着色 2 7" xfId="372"/>
    <cellStyle name="60% - 着色 2 8" xfId="373"/>
    <cellStyle name="60% - 着色 2 9" xfId="374"/>
    <cellStyle name="60% - 着色 3" xfId="375"/>
    <cellStyle name="60% - 着色 3 10" xfId="376"/>
    <cellStyle name="60% - 着色 3 11" xfId="377"/>
    <cellStyle name="60% - 着色 3 2" xfId="378"/>
    <cellStyle name="60% - 着色 3 3" xfId="379"/>
    <cellStyle name="60% - 着色 3 4" xfId="380"/>
    <cellStyle name="60% - 着色 3 5" xfId="381"/>
    <cellStyle name="60% - 着色 3 6" xfId="382"/>
    <cellStyle name="60% - 着色 3 7" xfId="383"/>
    <cellStyle name="60% - 着色 3 8" xfId="384"/>
    <cellStyle name="60% - 着色 3 9" xfId="385"/>
    <cellStyle name="60% - 着色 4" xfId="386"/>
    <cellStyle name="60% - 着色 4 10" xfId="387"/>
    <cellStyle name="60% - 着色 4 11" xfId="388"/>
    <cellStyle name="60% - 着色 4 2" xfId="389"/>
    <cellStyle name="60% - 着色 4 3" xfId="390"/>
    <cellStyle name="60% - 着色 4 4" xfId="391"/>
    <cellStyle name="60% - 着色 4 5" xfId="392"/>
    <cellStyle name="60% - 着色 4 6" xfId="393"/>
    <cellStyle name="60% - 着色 4 7" xfId="394"/>
    <cellStyle name="60% - 着色 4 8" xfId="395"/>
    <cellStyle name="60% - 着色 4 9" xfId="396"/>
    <cellStyle name="60% - 着色 5" xfId="397"/>
    <cellStyle name="60% - 着色 5 10" xfId="398"/>
    <cellStyle name="60% - 着色 5 11" xfId="399"/>
    <cellStyle name="60% - 着色 5 2" xfId="400"/>
    <cellStyle name="60% - 着色 5 3" xfId="401"/>
    <cellStyle name="60% - 着色 5 4" xfId="402"/>
    <cellStyle name="60% - 着色 5 5" xfId="403"/>
    <cellStyle name="60% - 着色 5 6" xfId="404"/>
    <cellStyle name="60% - 着色 5 7" xfId="405"/>
    <cellStyle name="60% - 着色 5 8" xfId="406"/>
    <cellStyle name="60% - 着色 5 9" xfId="407"/>
    <cellStyle name="60% - 着色 6" xfId="408"/>
    <cellStyle name="60% - 着色 6 10" xfId="409"/>
    <cellStyle name="60% - 着色 6 11" xfId="410"/>
    <cellStyle name="60% - 着色 6 2" xfId="411"/>
    <cellStyle name="60% - 着色 6 3" xfId="412"/>
    <cellStyle name="60% - 着色 6 4" xfId="413"/>
    <cellStyle name="60% - 着色 6 5" xfId="414"/>
    <cellStyle name="60% - 着色 6 6" xfId="415"/>
    <cellStyle name="60% - 着色 6 7" xfId="416"/>
    <cellStyle name="60% - 着色 6 8" xfId="417"/>
    <cellStyle name="60% - 着色 6 9" xfId="418"/>
    <cellStyle name="Accent1" xfId="419"/>
    <cellStyle name="Accent1 - 20%" xfId="420"/>
    <cellStyle name="Accent1 - 40%" xfId="421"/>
    <cellStyle name="Accent1 - 60%" xfId="422"/>
    <cellStyle name="Accent2" xfId="423"/>
    <cellStyle name="Accent2 - 20%" xfId="424"/>
    <cellStyle name="Accent2 - 40%" xfId="425"/>
    <cellStyle name="Accent2 - 60%" xfId="426"/>
    <cellStyle name="Accent3" xfId="427"/>
    <cellStyle name="Accent3 - 20%" xfId="428"/>
    <cellStyle name="Accent3 - 40%" xfId="429"/>
    <cellStyle name="Accent3 - 60%" xfId="430"/>
    <cellStyle name="Accent4" xfId="431"/>
    <cellStyle name="Accent4 - 20%" xfId="432"/>
    <cellStyle name="Accent4 - 40%" xfId="433"/>
    <cellStyle name="Accent4 - 60%" xfId="434"/>
    <cellStyle name="Accent5" xfId="435"/>
    <cellStyle name="Accent5 - 20%" xfId="436"/>
    <cellStyle name="Accent5 - 40%" xfId="437"/>
    <cellStyle name="Accent5 - 60%" xfId="438"/>
    <cellStyle name="Accent6" xfId="439"/>
    <cellStyle name="Accent6 - 20%" xfId="440"/>
    <cellStyle name="Accent6 - 40%" xfId="441"/>
    <cellStyle name="Accent6 - 60%" xfId="442"/>
    <cellStyle name="Æõ" xfId="443"/>
    <cellStyle name="Æõí¨" xfId="444"/>
    <cellStyle name="Ç§·" xfId="445"/>
    <cellStyle name="Ç§·öî»" xfId="446"/>
    <cellStyle name="Ç§·öî»[0]" xfId="447"/>
    <cellStyle name="Ç§î»" xfId="448"/>
    <cellStyle name="Ç§î»[0]" xfId="449"/>
    <cellStyle name="Ç§î»·ö¸" xfId="450"/>
    <cellStyle name="Calc Currency (0)" xfId="451"/>
    <cellStyle name="ColLevel_0" xfId="452"/>
    <cellStyle name="Comma [0]" xfId="453"/>
    <cellStyle name="comma zerodec" xfId="454"/>
    <cellStyle name="Comma_04" xfId="455"/>
    <cellStyle name="Currency [0]" xfId="456"/>
    <cellStyle name="Currency_04" xfId="457"/>
    <cellStyle name="Currency1" xfId="458"/>
    <cellStyle name="Date" xfId="459"/>
    <cellStyle name="Dollar (zero dec)" xfId="460"/>
    <cellStyle name="e鯪9Y_x000B_" xfId="461"/>
    <cellStyle name="Fixed" xfId="462"/>
    <cellStyle name="Grey" xfId="463"/>
    <cellStyle name="Header1" xfId="464"/>
    <cellStyle name="Header2" xfId="465"/>
    <cellStyle name="HEADING1" xfId="466"/>
    <cellStyle name="HEADING2" xfId="467"/>
    <cellStyle name="Input [yellow]" xfId="468"/>
    <cellStyle name="no dec" xfId="469"/>
    <cellStyle name="Norma,_laroux_4_营业在建 (2)_E21" xfId="470"/>
    <cellStyle name="Normal - Style1" xfId="471"/>
    <cellStyle name="Normal_#10-Headcount" xfId="472"/>
    <cellStyle name="Percent [2]" xfId="473"/>
    <cellStyle name="Percent_laroux" xfId="474"/>
    <cellStyle name="RowLevel_0" xfId="475"/>
    <cellStyle name="s]&#13;&#10;load=&#13;&#10;run=&#13;&#10;NullPort=None&#13;&#10;device=HP LaserJet 4 Plus,HPPCL5MS,LPT1:&#13;&#10;&#13;&#10;[Desktop]&#13;&#10;Wallpaper=(无)&#13;&#10;TileWallpaper=0&#13;" xfId="476"/>
    <cellStyle name="Total" xfId="477"/>
    <cellStyle name="百" xfId="478"/>
    <cellStyle name="百_03-17" xfId="479"/>
    <cellStyle name="百_04-19" xfId="480"/>
    <cellStyle name="百_05" xfId="481"/>
    <cellStyle name="百_2005-18" xfId="482"/>
    <cellStyle name="百_2005-19" xfId="483"/>
    <cellStyle name="百_NJ09-03" xfId="484"/>
    <cellStyle name="百_NJ09-04" xfId="485"/>
    <cellStyle name="百_NJ09-05" xfId="486"/>
    <cellStyle name="百_NJ09-07" xfId="487"/>
    <cellStyle name="百_NJ09-08" xfId="488"/>
    <cellStyle name="百_NJ17-07" xfId="489"/>
    <cellStyle name="百_NJ17-08" xfId="490"/>
    <cellStyle name="百_NJ17-11" xfId="491"/>
    <cellStyle name="百_NJ17-16" xfId="492"/>
    <cellStyle name="百_NJ17-18" xfId="493"/>
    <cellStyle name="百_NJ17-19" xfId="494"/>
    <cellStyle name="百_NJ17-21" xfId="495"/>
    <cellStyle name="百_NJ17-22" xfId="496"/>
    <cellStyle name="百_NJ17-23" xfId="497"/>
    <cellStyle name="百_NJ17-25" xfId="498"/>
    <cellStyle name="百_NJ17-26" xfId="499"/>
    <cellStyle name="百_NJ17-27" xfId="500"/>
    <cellStyle name="百_NJ17-28" xfId="501"/>
    <cellStyle name="百_NJ17-33" xfId="502"/>
    <cellStyle name="百_NJ17-34" xfId="503"/>
    <cellStyle name="百_NJ17-35" xfId="504"/>
    <cellStyle name="百_NJ17-36" xfId="505"/>
    <cellStyle name="百_NJ17-37" xfId="506"/>
    <cellStyle name="百_NJ17-39" xfId="507"/>
    <cellStyle name="百_NJ17-42" xfId="508"/>
    <cellStyle name="百_NJ17-47" xfId="509"/>
    <cellStyle name="百_NJ17-54" xfId="510"/>
    <cellStyle name="百_NJ17-60" xfId="511"/>
    <cellStyle name="百_NJ17-62" xfId="512"/>
    <cellStyle name="百_NJ18-01" xfId="513"/>
    <cellStyle name="百_NJ18-02" xfId="514"/>
    <cellStyle name="百_NJ18-03" xfId="515"/>
    <cellStyle name="百_NJ18-04" xfId="516"/>
    <cellStyle name="百_NJ18-05" xfId="517"/>
    <cellStyle name="百_NJ18-06" xfId="518"/>
    <cellStyle name="百_NJ18-07" xfId="519"/>
    <cellStyle name="百_NJ18-08" xfId="520"/>
    <cellStyle name="百_NJ18-09" xfId="521"/>
    <cellStyle name="百_NJ18-10" xfId="522"/>
    <cellStyle name="百_NJ18-11" xfId="523"/>
    <cellStyle name="百_NJ18-12" xfId="524"/>
    <cellStyle name="百_NJ18-13" xfId="525"/>
    <cellStyle name="百_NJ18-14" xfId="526"/>
    <cellStyle name="百_NJ18-17" xfId="527"/>
    <cellStyle name="百_NJ18-18" xfId="528"/>
    <cellStyle name="百_NJ18-19" xfId="529"/>
    <cellStyle name="百_NJ18-21" xfId="530"/>
    <cellStyle name="百_NJ18-23" xfId="531"/>
    <cellStyle name="百_NJ18-27" xfId="532"/>
    <cellStyle name="百_NJ18-32" xfId="533"/>
    <cellStyle name="百_NJ18-33" xfId="534"/>
    <cellStyle name="百_NJ18-34" xfId="535"/>
    <cellStyle name="百_NJ18-38" xfId="536"/>
    <cellStyle name="百_NJ18-39" xfId="537"/>
    <cellStyle name="百_NJ18-43" xfId="538"/>
    <cellStyle name="百_封面" xfId="539"/>
    <cellStyle name="Percent" xfId="540"/>
    <cellStyle name="百分比 2" xfId="541"/>
    <cellStyle name="标题" xfId="542"/>
    <cellStyle name="标题 1" xfId="543"/>
    <cellStyle name="标题 1 10" xfId="544"/>
    <cellStyle name="标题 1 11" xfId="545"/>
    <cellStyle name="标题 1 12" xfId="546"/>
    <cellStyle name="标题 1 13" xfId="547"/>
    <cellStyle name="标题 1 14" xfId="548"/>
    <cellStyle name="标题 1 15" xfId="549"/>
    <cellStyle name="标题 1 16" xfId="550"/>
    <cellStyle name="标题 1 17" xfId="551"/>
    <cellStyle name="标题 1 2" xfId="552"/>
    <cellStyle name="标题 1 3" xfId="553"/>
    <cellStyle name="标题 1 4" xfId="554"/>
    <cellStyle name="标题 1 5" xfId="555"/>
    <cellStyle name="标题 1 6" xfId="556"/>
    <cellStyle name="标题 1 7" xfId="557"/>
    <cellStyle name="标题 1 8" xfId="558"/>
    <cellStyle name="标题 1 9" xfId="559"/>
    <cellStyle name="标题 10" xfId="560"/>
    <cellStyle name="标题 11" xfId="561"/>
    <cellStyle name="标题 12" xfId="562"/>
    <cellStyle name="标题 13" xfId="563"/>
    <cellStyle name="标题 14" xfId="564"/>
    <cellStyle name="标题 15" xfId="565"/>
    <cellStyle name="标题 16" xfId="566"/>
    <cellStyle name="标题 17" xfId="567"/>
    <cellStyle name="标题 18" xfId="568"/>
    <cellStyle name="标题 19" xfId="569"/>
    <cellStyle name="标题 2" xfId="570"/>
    <cellStyle name="标题 2 10" xfId="571"/>
    <cellStyle name="标题 2 11" xfId="572"/>
    <cellStyle name="标题 2 12" xfId="573"/>
    <cellStyle name="标题 2 13" xfId="574"/>
    <cellStyle name="标题 2 14" xfId="575"/>
    <cellStyle name="标题 2 15" xfId="576"/>
    <cellStyle name="标题 2 16" xfId="577"/>
    <cellStyle name="标题 2 17" xfId="578"/>
    <cellStyle name="标题 2 2" xfId="579"/>
    <cellStyle name="标题 2 3" xfId="580"/>
    <cellStyle name="标题 2 4" xfId="581"/>
    <cellStyle name="标题 2 5" xfId="582"/>
    <cellStyle name="标题 2 6" xfId="583"/>
    <cellStyle name="标题 2 7" xfId="584"/>
    <cellStyle name="标题 2 8" xfId="585"/>
    <cellStyle name="标题 2 9" xfId="586"/>
    <cellStyle name="标题 20" xfId="587"/>
    <cellStyle name="标题 3" xfId="588"/>
    <cellStyle name="标题 3 10" xfId="589"/>
    <cellStyle name="标题 3 11" xfId="590"/>
    <cellStyle name="标题 3 12" xfId="591"/>
    <cellStyle name="标题 3 13" xfId="592"/>
    <cellStyle name="标题 3 14" xfId="593"/>
    <cellStyle name="标题 3 15" xfId="594"/>
    <cellStyle name="标题 3 16" xfId="595"/>
    <cellStyle name="标题 3 17" xfId="596"/>
    <cellStyle name="标题 3 2" xfId="597"/>
    <cellStyle name="标题 3 3" xfId="598"/>
    <cellStyle name="标题 3 4" xfId="599"/>
    <cellStyle name="标题 3 5" xfId="600"/>
    <cellStyle name="标题 3 6" xfId="601"/>
    <cellStyle name="标题 3 7" xfId="602"/>
    <cellStyle name="标题 3 8" xfId="603"/>
    <cellStyle name="标题 3 9" xfId="604"/>
    <cellStyle name="标题 4" xfId="605"/>
    <cellStyle name="标题 4 10" xfId="606"/>
    <cellStyle name="标题 4 11" xfId="607"/>
    <cellStyle name="标题 4 12" xfId="608"/>
    <cellStyle name="标题 4 13" xfId="609"/>
    <cellStyle name="标题 4 14" xfId="610"/>
    <cellStyle name="标题 4 15" xfId="611"/>
    <cellStyle name="标题 4 16" xfId="612"/>
    <cellStyle name="标题 4 17" xfId="613"/>
    <cellStyle name="标题 4 2" xfId="614"/>
    <cellStyle name="标题 4 3" xfId="615"/>
    <cellStyle name="标题 4 4" xfId="616"/>
    <cellStyle name="标题 4 5" xfId="617"/>
    <cellStyle name="标题 4 6" xfId="618"/>
    <cellStyle name="标题 4 7" xfId="619"/>
    <cellStyle name="标题 4 8" xfId="620"/>
    <cellStyle name="标题 4 9" xfId="621"/>
    <cellStyle name="标题 5" xfId="622"/>
    <cellStyle name="标题 6" xfId="623"/>
    <cellStyle name="标题 7" xfId="624"/>
    <cellStyle name="标题 8" xfId="625"/>
    <cellStyle name="标题 9" xfId="626"/>
    <cellStyle name="表标题" xfId="627"/>
    <cellStyle name="差" xfId="628"/>
    <cellStyle name="差 10" xfId="629"/>
    <cellStyle name="差 11" xfId="630"/>
    <cellStyle name="差 12" xfId="631"/>
    <cellStyle name="差 13" xfId="632"/>
    <cellStyle name="差 14" xfId="633"/>
    <cellStyle name="差 15" xfId="634"/>
    <cellStyle name="差 16" xfId="635"/>
    <cellStyle name="差 17" xfId="636"/>
    <cellStyle name="差 2" xfId="637"/>
    <cellStyle name="差 3" xfId="638"/>
    <cellStyle name="差 4" xfId="639"/>
    <cellStyle name="差 5" xfId="640"/>
    <cellStyle name="差 6" xfId="641"/>
    <cellStyle name="差 7" xfId="642"/>
    <cellStyle name="差 8" xfId="643"/>
    <cellStyle name="差 9" xfId="644"/>
    <cellStyle name="差_14 (2)" xfId="645"/>
    <cellStyle name="差_2008年财政收支预算草案(1.4)" xfId="646"/>
    <cellStyle name="差_20090629" xfId="647"/>
    <cellStyle name="差_2011TZB郑州市汇总20111201" xfId="648"/>
    <cellStyle name="差_2016年预算表格（公式）" xfId="649"/>
    <cellStyle name="差_Book1" xfId="650"/>
    <cellStyle name="差_Book1_1" xfId="651"/>
    <cellStyle name="差_sheet1" xfId="652"/>
    <cellStyle name="差_xc" xfId="653"/>
    <cellStyle name="差_Xl0000302" xfId="654"/>
    <cellStyle name="差_汇总-2011年12月31日郑州市财政收支累计完成情况" xfId="655"/>
    <cellStyle name="差_津补贴保障测算(5.21)" xfId="656"/>
    <cellStyle name="差_省属监狱人员级别表(驻外)" xfId="657"/>
    <cellStyle name="差_省辖市" xfId="658"/>
    <cellStyle name="差_收入预算" xfId="659"/>
    <cellStyle name="差_调整2012年收入基数-2" xfId="660"/>
    <cellStyle name="差_郑州市2011年11月份分析表" xfId="661"/>
    <cellStyle name="差_支出预算" xfId="662"/>
    <cellStyle name="常" xfId="663"/>
    <cellStyle name="常规 10" xfId="664"/>
    <cellStyle name="常规 10 2" xfId="665"/>
    <cellStyle name="常规 11" xfId="666"/>
    <cellStyle name="常规 11 2" xfId="667"/>
    <cellStyle name="常规 12" xfId="668"/>
    <cellStyle name="常规 13" xfId="669"/>
    <cellStyle name="常规 14" xfId="670"/>
    <cellStyle name="常规 15" xfId="671"/>
    <cellStyle name="常规 16" xfId="672"/>
    <cellStyle name="常规 17" xfId="673"/>
    <cellStyle name="常规 18" xfId="674"/>
    <cellStyle name="常规 19" xfId="675"/>
    <cellStyle name="常规 2" xfId="676"/>
    <cellStyle name="常规 2 2" xfId="677"/>
    <cellStyle name="常规 2 2 2" xfId="678"/>
    <cellStyle name="常规 2 3" xfId="679"/>
    <cellStyle name="常规 2_20090629" xfId="680"/>
    <cellStyle name="常规 20" xfId="681"/>
    <cellStyle name="常规 3" xfId="682"/>
    <cellStyle name="常规 3 2" xfId="683"/>
    <cellStyle name="常规 3 3" xfId="684"/>
    <cellStyle name="常规 3 4" xfId="685"/>
    <cellStyle name="常规 4" xfId="686"/>
    <cellStyle name="常规 4 2" xfId="687"/>
    <cellStyle name="常规 5" xfId="688"/>
    <cellStyle name="常规 5 2" xfId="689"/>
    <cellStyle name="常规 6" xfId="690"/>
    <cellStyle name="常规 6 2" xfId="691"/>
    <cellStyle name="常规 7" xfId="692"/>
    <cellStyle name="常规 7 2" xfId="693"/>
    <cellStyle name="常规 8" xfId="694"/>
    <cellStyle name="常规 8 2" xfId="695"/>
    <cellStyle name="常规 9" xfId="696"/>
    <cellStyle name="常规 9 2" xfId="697"/>
    <cellStyle name="常规_2011年2月35个大中城市" xfId="698"/>
    <cellStyle name="常规_B1收入分级" xfId="699"/>
    <cellStyle name="常规_Sheet1" xfId="700"/>
    <cellStyle name="常规_Sheet2" xfId="701"/>
    <cellStyle name="Hyperlink" xfId="702"/>
    <cellStyle name="归盒啦_95" xfId="703"/>
    <cellStyle name="好" xfId="704"/>
    <cellStyle name="好 10" xfId="705"/>
    <cellStyle name="好 11" xfId="706"/>
    <cellStyle name="好 12" xfId="707"/>
    <cellStyle name="好 13" xfId="708"/>
    <cellStyle name="好 14" xfId="709"/>
    <cellStyle name="好 15" xfId="710"/>
    <cellStyle name="好 16" xfId="711"/>
    <cellStyle name="好 17" xfId="712"/>
    <cellStyle name="好 2" xfId="713"/>
    <cellStyle name="好 3" xfId="714"/>
    <cellStyle name="好 4" xfId="715"/>
    <cellStyle name="好 5" xfId="716"/>
    <cellStyle name="好 6" xfId="717"/>
    <cellStyle name="好 7" xfId="718"/>
    <cellStyle name="好 8" xfId="719"/>
    <cellStyle name="好 9" xfId="720"/>
    <cellStyle name="好_14 (2)" xfId="721"/>
    <cellStyle name="好_2008年财政收支预算草案(1.4)" xfId="722"/>
    <cellStyle name="好_20090629" xfId="723"/>
    <cellStyle name="好_2011TZB郑州市汇总20111201" xfId="724"/>
    <cellStyle name="好_2016年预算表格（公式）" xfId="725"/>
    <cellStyle name="好_Book1" xfId="726"/>
    <cellStyle name="好_Book1_1" xfId="727"/>
    <cellStyle name="好_sheet1" xfId="728"/>
    <cellStyle name="好_xc" xfId="729"/>
    <cellStyle name="好_Xl0000302" xfId="730"/>
    <cellStyle name="好_汇总-2011年12月31日郑州市财政收支累计完成情况" xfId="731"/>
    <cellStyle name="好_津补贴保障测算(5.21)" xfId="732"/>
    <cellStyle name="好_省属监狱人员级别表(驻外)" xfId="733"/>
    <cellStyle name="好_省辖市" xfId="734"/>
    <cellStyle name="好_收入预算" xfId="735"/>
    <cellStyle name="好_调整2012年收入基数-2" xfId="736"/>
    <cellStyle name="好_郑州市2011年11月份分析表" xfId="737"/>
    <cellStyle name="好_支出预算" xfId="738"/>
    <cellStyle name="汇总" xfId="739"/>
    <cellStyle name="汇总 10" xfId="740"/>
    <cellStyle name="汇总 11" xfId="741"/>
    <cellStyle name="汇总 12" xfId="742"/>
    <cellStyle name="汇总 13" xfId="743"/>
    <cellStyle name="汇总 14" xfId="744"/>
    <cellStyle name="汇总 15" xfId="745"/>
    <cellStyle name="汇总 16" xfId="746"/>
    <cellStyle name="汇总 17" xfId="747"/>
    <cellStyle name="汇总 2" xfId="748"/>
    <cellStyle name="汇总 3" xfId="749"/>
    <cellStyle name="汇总 4" xfId="750"/>
    <cellStyle name="汇总 5" xfId="751"/>
    <cellStyle name="汇总 6" xfId="752"/>
    <cellStyle name="汇总 7" xfId="753"/>
    <cellStyle name="汇总 8" xfId="754"/>
    <cellStyle name="汇总 9" xfId="755"/>
    <cellStyle name="货" xfId="756"/>
    <cellStyle name="货_NJ18-15" xfId="757"/>
    <cellStyle name="Currency" xfId="758"/>
    <cellStyle name="货币[" xfId="759"/>
    <cellStyle name="Currency [0]" xfId="760"/>
    <cellStyle name="计算" xfId="761"/>
    <cellStyle name="计算 10" xfId="762"/>
    <cellStyle name="计算 11" xfId="763"/>
    <cellStyle name="计算 12" xfId="764"/>
    <cellStyle name="计算 13" xfId="765"/>
    <cellStyle name="计算 14" xfId="766"/>
    <cellStyle name="计算 15" xfId="767"/>
    <cellStyle name="计算 16" xfId="768"/>
    <cellStyle name="计算 17" xfId="769"/>
    <cellStyle name="计算 2" xfId="770"/>
    <cellStyle name="计算 3" xfId="771"/>
    <cellStyle name="计算 4" xfId="772"/>
    <cellStyle name="计算 5" xfId="773"/>
    <cellStyle name="计算 6" xfId="774"/>
    <cellStyle name="计算 7" xfId="775"/>
    <cellStyle name="计算 8" xfId="776"/>
    <cellStyle name="计算 9" xfId="777"/>
    <cellStyle name="检查单元格" xfId="778"/>
    <cellStyle name="检查单元格 10" xfId="779"/>
    <cellStyle name="检查单元格 11" xfId="780"/>
    <cellStyle name="检查单元格 12" xfId="781"/>
    <cellStyle name="检查单元格 13" xfId="782"/>
    <cellStyle name="检查单元格 14" xfId="783"/>
    <cellStyle name="检查单元格 15" xfId="784"/>
    <cellStyle name="检查单元格 16" xfId="785"/>
    <cellStyle name="检查单元格 17" xfId="786"/>
    <cellStyle name="检查单元格 2" xfId="787"/>
    <cellStyle name="检查单元格 3" xfId="788"/>
    <cellStyle name="检查单元格 4" xfId="789"/>
    <cellStyle name="检查单元格 5" xfId="790"/>
    <cellStyle name="检查单元格 6" xfId="791"/>
    <cellStyle name="检查单元格 7" xfId="792"/>
    <cellStyle name="检查单元格 8" xfId="793"/>
    <cellStyle name="检查单元格 9" xfId="794"/>
    <cellStyle name="解释性文本" xfId="795"/>
    <cellStyle name="解释性文本 10" xfId="796"/>
    <cellStyle name="解释性文本 11" xfId="797"/>
    <cellStyle name="解释性文本 12" xfId="798"/>
    <cellStyle name="解释性文本 13" xfId="799"/>
    <cellStyle name="解释性文本 14" xfId="800"/>
    <cellStyle name="解释性文本 15" xfId="801"/>
    <cellStyle name="解释性文本 16" xfId="802"/>
    <cellStyle name="解释性文本 17" xfId="803"/>
    <cellStyle name="解释性文本 2" xfId="804"/>
    <cellStyle name="解释性文本 3" xfId="805"/>
    <cellStyle name="解释性文本 4" xfId="806"/>
    <cellStyle name="解释性文本 5" xfId="807"/>
    <cellStyle name="解释性文本 6" xfId="808"/>
    <cellStyle name="解释性文本 7" xfId="809"/>
    <cellStyle name="解释性文本 8" xfId="810"/>
    <cellStyle name="解释性文本 9" xfId="811"/>
    <cellStyle name="警告文本" xfId="812"/>
    <cellStyle name="警告文本 10" xfId="813"/>
    <cellStyle name="警告文本 11" xfId="814"/>
    <cellStyle name="警告文本 12" xfId="815"/>
    <cellStyle name="警告文本 13" xfId="816"/>
    <cellStyle name="警告文本 14" xfId="817"/>
    <cellStyle name="警告文本 15" xfId="818"/>
    <cellStyle name="警告文本 16" xfId="819"/>
    <cellStyle name="警告文本 17" xfId="820"/>
    <cellStyle name="警告文本 2" xfId="821"/>
    <cellStyle name="警告文本 3" xfId="822"/>
    <cellStyle name="警告文本 4" xfId="823"/>
    <cellStyle name="警告文本 5" xfId="824"/>
    <cellStyle name="警告文本 6" xfId="825"/>
    <cellStyle name="警告文本 7" xfId="826"/>
    <cellStyle name="警告文本 8" xfId="827"/>
    <cellStyle name="警告文本 9" xfId="828"/>
    <cellStyle name="链接单元格" xfId="829"/>
    <cellStyle name="链接单元格 10" xfId="830"/>
    <cellStyle name="链接单元格 11" xfId="831"/>
    <cellStyle name="链接单元格 12" xfId="832"/>
    <cellStyle name="链接单元格 13" xfId="833"/>
    <cellStyle name="链接单元格 14" xfId="834"/>
    <cellStyle name="链接单元格 15" xfId="835"/>
    <cellStyle name="链接单元格 16" xfId="836"/>
    <cellStyle name="链接单元格 17" xfId="837"/>
    <cellStyle name="链接单元格 2" xfId="838"/>
    <cellStyle name="链接单元格 3" xfId="839"/>
    <cellStyle name="链接单元格 4" xfId="840"/>
    <cellStyle name="链接单元格 5" xfId="841"/>
    <cellStyle name="链接单元格 6" xfId="842"/>
    <cellStyle name="链接单元格 7" xfId="843"/>
    <cellStyle name="链接单元格 8" xfId="844"/>
    <cellStyle name="链接单元格 9" xfId="845"/>
    <cellStyle name="霓付 [0]_95" xfId="846"/>
    <cellStyle name="霓付_95" xfId="847"/>
    <cellStyle name="烹拳 [0]_95" xfId="848"/>
    <cellStyle name="烹拳_95" xfId="849"/>
    <cellStyle name="普通" xfId="850"/>
    <cellStyle name="千" xfId="851"/>
    <cellStyle name="千_NJ09-05" xfId="852"/>
    <cellStyle name="千_NJ17-06" xfId="853"/>
    <cellStyle name="千_NJ17-24" xfId="854"/>
    <cellStyle name="千_NJ17-26" xfId="855"/>
    <cellStyle name="千_NJ18-15" xfId="856"/>
    <cellStyle name="千分位" xfId="857"/>
    <cellStyle name="千分位[0]" xfId="858"/>
    <cellStyle name="千分位_ 白土" xfId="859"/>
    <cellStyle name="千位" xfId="860"/>
    <cellStyle name="千位[" xfId="861"/>
    <cellStyle name="千位[0]" xfId="862"/>
    <cellStyle name="千位_(人代会用)" xfId="863"/>
    <cellStyle name="千位分" xfId="864"/>
    <cellStyle name="Comma" xfId="865"/>
    <cellStyle name="Comma [0]" xfId="866"/>
    <cellStyle name="千位分季_新建 Microsoft Excel 工作表" xfId="867"/>
    <cellStyle name="钎霖_4岿角利" xfId="868"/>
    <cellStyle name="强调 1" xfId="869"/>
    <cellStyle name="强调 2" xfId="870"/>
    <cellStyle name="强调 3" xfId="871"/>
    <cellStyle name="强调文字颜色 1" xfId="872"/>
    <cellStyle name="强调文字颜色 1 2" xfId="873"/>
    <cellStyle name="强调文字颜色 1 3" xfId="874"/>
    <cellStyle name="强调文字颜色 1 4" xfId="875"/>
    <cellStyle name="强调文字颜色 1 5" xfId="876"/>
    <cellStyle name="强调文字颜色 1 6" xfId="877"/>
    <cellStyle name="强调文字颜色 2" xfId="878"/>
    <cellStyle name="强调文字颜色 2 2" xfId="879"/>
    <cellStyle name="强调文字颜色 2 3" xfId="880"/>
    <cellStyle name="强调文字颜色 2 4" xfId="881"/>
    <cellStyle name="强调文字颜色 2 5" xfId="882"/>
    <cellStyle name="强调文字颜色 2 6" xfId="883"/>
    <cellStyle name="强调文字颜色 3" xfId="884"/>
    <cellStyle name="强调文字颜色 3 2" xfId="885"/>
    <cellStyle name="强调文字颜色 3 3" xfId="886"/>
    <cellStyle name="强调文字颜色 3 4" xfId="887"/>
    <cellStyle name="强调文字颜色 3 5" xfId="888"/>
    <cellStyle name="强调文字颜色 3 6" xfId="889"/>
    <cellStyle name="强调文字颜色 4" xfId="890"/>
    <cellStyle name="强调文字颜色 4 2" xfId="891"/>
    <cellStyle name="强调文字颜色 4 3" xfId="892"/>
    <cellStyle name="强调文字颜色 4 4" xfId="893"/>
    <cellStyle name="强调文字颜色 4 5" xfId="894"/>
    <cellStyle name="强调文字颜色 4 6" xfId="895"/>
    <cellStyle name="强调文字颜色 5" xfId="896"/>
    <cellStyle name="强调文字颜色 5 2" xfId="897"/>
    <cellStyle name="强调文字颜色 5 3" xfId="898"/>
    <cellStyle name="强调文字颜色 5 4" xfId="899"/>
    <cellStyle name="强调文字颜色 5 5" xfId="900"/>
    <cellStyle name="强调文字颜色 5 6" xfId="901"/>
    <cellStyle name="强调文字颜色 6" xfId="902"/>
    <cellStyle name="强调文字颜色 6 2" xfId="903"/>
    <cellStyle name="强调文字颜色 6 3" xfId="904"/>
    <cellStyle name="强调文字颜色 6 4" xfId="905"/>
    <cellStyle name="强调文字颜色 6 5" xfId="906"/>
    <cellStyle name="强调文字颜色 6 6" xfId="907"/>
    <cellStyle name="适中" xfId="908"/>
    <cellStyle name="适中 10" xfId="909"/>
    <cellStyle name="适中 11" xfId="910"/>
    <cellStyle name="适中 12" xfId="911"/>
    <cellStyle name="适中 13" xfId="912"/>
    <cellStyle name="适中 14" xfId="913"/>
    <cellStyle name="适中 15" xfId="914"/>
    <cellStyle name="适中 16" xfId="915"/>
    <cellStyle name="适中 17" xfId="916"/>
    <cellStyle name="适中 2" xfId="917"/>
    <cellStyle name="适中 3" xfId="918"/>
    <cellStyle name="适中 4" xfId="919"/>
    <cellStyle name="适中 5" xfId="920"/>
    <cellStyle name="适中 6" xfId="921"/>
    <cellStyle name="适中 7" xfId="922"/>
    <cellStyle name="适中 8" xfId="923"/>
    <cellStyle name="适中 9" xfId="924"/>
    <cellStyle name="输出" xfId="925"/>
    <cellStyle name="输出 10" xfId="926"/>
    <cellStyle name="输出 11" xfId="927"/>
    <cellStyle name="输出 12" xfId="928"/>
    <cellStyle name="输出 13" xfId="929"/>
    <cellStyle name="输出 14" xfId="930"/>
    <cellStyle name="输出 15" xfId="931"/>
    <cellStyle name="输出 16" xfId="932"/>
    <cellStyle name="输出 17" xfId="933"/>
    <cellStyle name="输出 2" xfId="934"/>
    <cellStyle name="输出 3" xfId="935"/>
    <cellStyle name="输出 4" xfId="936"/>
    <cellStyle name="输出 5" xfId="937"/>
    <cellStyle name="输出 6" xfId="938"/>
    <cellStyle name="输出 7" xfId="939"/>
    <cellStyle name="输出 8" xfId="940"/>
    <cellStyle name="输出 9" xfId="941"/>
    <cellStyle name="输入" xfId="942"/>
    <cellStyle name="输入 10" xfId="943"/>
    <cellStyle name="输入 11" xfId="944"/>
    <cellStyle name="输入 12" xfId="945"/>
    <cellStyle name="输入 13" xfId="946"/>
    <cellStyle name="输入 14" xfId="947"/>
    <cellStyle name="输入 15" xfId="948"/>
    <cellStyle name="输入 16" xfId="949"/>
    <cellStyle name="输入 17" xfId="950"/>
    <cellStyle name="输入 2" xfId="951"/>
    <cellStyle name="输入 3" xfId="952"/>
    <cellStyle name="输入 4" xfId="953"/>
    <cellStyle name="输入 5" xfId="954"/>
    <cellStyle name="输入 6" xfId="955"/>
    <cellStyle name="输入 7" xfId="956"/>
    <cellStyle name="输入 8" xfId="957"/>
    <cellStyle name="输入 9" xfId="958"/>
    <cellStyle name="数字" xfId="959"/>
    <cellStyle name="未定义" xfId="960"/>
    <cellStyle name="小数" xfId="961"/>
    <cellStyle name="样式 1" xfId="962"/>
    <cellStyle name="样式 1 2" xfId="963"/>
    <cellStyle name="Followed Hyperlink" xfId="964"/>
    <cellStyle name="着色 1" xfId="965"/>
    <cellStyle name="着色 1 10" xfId="966"/>
    <cellStyle name="着色 1 11" xfId="967"/>
    <cellStyle name="着色 1 2" xfId="968"/>
    <cellStyle name="着色 1 3" xfId="969"/>
    <cellStyle name="着色 1 4" xfId="970"/>
    <cellStyle name="着色 1 5" xfId="971"/>
    <cellStyle name="着色 1 6" xfId="972"/>
    <cellStyle name="着色 1 7" xfId="973"/>
    <cellStyle name="着色 1 8" xfId="974"/>
    <cellStyle name="着色 1 9" xfId="975"/>
    <cellStyle name="着色 2" xfId="976"/>
    <cellStyle name="着色 2 10" xfId="977"/>
    <cellStyle name="着色 2 11" xfId="978"/>
    <cellStyle name="着色 2 2" xfId="979"/>
    <cellStyle name="着色 2 3" xfId="980"/>
    <cellStyle name="着色 2 4" xfId="981"/>
    <cellStyle name="着色 2 5" xfId="982"/>
    <cellStyle name="着色 2 6" xfId="983"/>
    <cellStyle name="着色 2 7" xfId="984"/>
    <cellStyle name="着色 2 8" xfId="985"/>
    <cellStyle name="着色 2 9" xfId="986"/>
    <cellStyle name="着色 3" xfId="987"/>
    <cellStyle name="着色 3 10" xfId="988"/>
    <cellStyle name="着色 3 11" xfId="989"/>
    <cellStyle name="着色 3 2" xfId="990"/>
    <cellStyle name="着色 3 3" xfId="991"/>
    <cellStyle name="着色 3 4" xfId="992"/>
    <cellStyle name="着色 3 5" xfId="993"/>
    <cellStyle name="着色 3 6" xfId="994"/>
    <cellStyle name="着色 3 7" xfId="995"/>
    <cellStyle name="着色 3 8" xfId="996"/>
    <cellStyle name="着色 3 9" xfId="997"/>
    <cellStyle name="着色 4" xfId="998"/>
    <cellStyle name="着色 4 10" xfId="999"/>
    <cellStyle name="着色 4 11" xfId="1000"/>
    <cellStyle name="着色 4 2" xfId="1001"/>
    <cellStyle name="着色 4 3" xfId="1002"/>
    <cellStyle name="着色 4 4" xfId="1003"/>
    <cellStyle name="着色 4 5" xfId="1004"/>
    <cellStyle name="着色 4 6" xfId="1005"/>
    <cellStyle name="着色 4 7" xfId="1006"/>
    <cellStyle name="着色 4 8" xfId="1007"/>
    <cellStyle name="着色 4 9" xfId="1008"/>
    <cellStyle name="着色 5" xfId="1009"/>
    <cellStyle name="着色 5 10" xfId="1010"/>
    <cellStyle name="着色 5 11" xfId="1011"/>
    <cellStyle name="着色 5 2" xfId="1012"/>
    <cellStyle name="着色 5 3" xfId="1013"/>
    <cellStyle name="着色 5 4" xfId="1014"/>
    <cellStyle name="着色 5 5" xfId="1015"/>
    <cellStyle name="着色 5 6" xfId="1016"/>
    <cellStyle name="着色 5 7" xfId="1017"/>
    <cellStyle name="着色 5 8" xfId="1018"/>
    <cellStyle name="着色 5 9" xfId="1019"/>
    <cellStyle name="着色 6" xfId="1020"/>
    <cellStyle name="着色 6 10" xfId="1021"/>
    <cellStyle name="着色 6 11" xfId="1022"/>
    <cellStyle name="着色 6 2" xfId="1023"/>
    <cellStyle name="着色 6 3" xfId="1024"/>
    <cellStyle name="着色 6 4" xfId="1025"/>
    <cellStyle name="着色 6 5" xfId="1026"/>
    <cellStyle name="着色 6 6" xfId="1027"/>
    <cellStyle name="着色 6 7" xfId="1028"/>
    <cellStyle name="着色 6 8" xfId="1029"/>
    <cellStyle name="着色 6 9" xfId="1030"/>
    <cellStyle name="注释" xfId="1031"/>
    <cellStyle name="注释 10" xfId="1032"/>
    <cellStyle name="注释 11" xfId="1033"/>
    <cellStyle name="注释 12" xfId="1034"/>
    <cellStyle name="注释 13" xfId="1035"/>
    <cellStyle name="注释 14" xfId="1036"/>
    <cellStyle name="注释 15" xfId="1037"/>
    <cellStyle name="注释 16" xfId="1038"/>
    <cellStyle name="注释 2" xfId="1039"/>
    <cellStyle name="注释 3" xfId="1040"/>
    <cellStyle name="注释 4" xfId="1041"/>
    <cellStyle name="注释 5" xfId="1042"/>
    <cellStyle name="注释 6" xfId="1043"/>
    <cellStyle name="注释 7" xfId="1044"/>
    <cellStyle name="注释 8" xfId="1045"/>
    <cellStyle name="注释 9" xfId="1046"/>
    <cellStyle name="콤마 [0]_BOILER-CO1" xfId="1047"/>
    <cellStyle name="콤마_BOILER-CO1" xfId="1048"/>
    <cellStyle name="통화 [0]_BOILER-CO1" xfId="1049"/>
    <cellStyle name="통화_BOILER-CO1" xfId="1050"/>
    <cellStyle name="표준_0N-HANDLING " xfId="10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625" t="s">
        <v>145</v>
      </c>
      <c r="C1" s="625"/>
      <c r="D1" s="625"/>
      <c r="E1" s="625"/>
      <c r="F1" s="625"/>
    </row>
    <row r="2" spans="2:6" s="7" customFormat="1" ht="15" customHeight="1">
      <c r="B2" s="151" t="s">
        <v>146</v>
      </c>
      <c r="C2" s="152"/>
      <c r="D2" s="258" t="s">
        <v>356</v>
      </c>
      <c r="E2" s="152"/>
      <c r="F2" s="153" t="s">
        <v>135</v>
      </c>
    </row>
    <row r="3" spans="2:6" s="7" customFormat="1" ht="36" customHeight="1">
      <c r="B3" s="398" t="s">
        <v>147</v>
      </c>
      <c r="C3" s="56" t="s">
        <v>148</v>
      </c>
      <c r="D3" s="56" t="s">
        <v>149</v>
      </c>
      <c r="E3" s="516" t="s">
        <v>468</v>
      </c>
      <c r="F3" s="399" t="s">
        <v>150</v>
      </c>
    </row>
    <row r="4" spans="2:6" s="157" customFormat="1" ht="36.75" customHeight="1">
      <c r="B4" s="154" t="s">
        <v>505</v>
      </c>
      <c r="C4" s="155">
        <v>583644</v>
      </c>
      <c r="D4" s="155">
        <v>361240</v>
      </c>
      <c r="E4" s="155">
        <v>184842</v>
      </c>
      <c r="F4" s="156" t="s">
        <v>506</v>
      </c>
    </row>
    <row r="5" spans="2:6" s="157" customFormat="1" ht="36.75" customHeight="1">
      <c r="B5" s="154" t="s">
        <v>507</v>
      </c>
      <c r="C5" s="155">
        <v>2060828</v>
      </c>
      <c r="D5" s="155">
        <v>893606</v>
      </c>
      <c r="E5" s="155">
        <v>284138</v>
      </c>
      <c r="F5" s="156" t="s">
        <v>508</v>
      </c>
    </row>
    <row r="6" spans="2:6" s="7" customFormat="1" ht="36.75" customHeight="1">
      <c r="B6" s="154" t="s">
        <v>509</v>
      </c>
      <c r="C6" s="155">
        <v>1869523</v>
      </c>
      <c r="D6" s="155">
        <v>616287</v>
      </c>
      <c r="E6" s="155">
        <v>276980</v>
      </c>
      <c r="F6" s="156" t="s">
        <v>510</v>
      </c>
    </row>
    <row r="7" spans="2:6" s="7" customFormat="1" ht="36.75" customHeight="1">
      <c r="B7" s="154" t="s">
        <v>511</v>
      </c>
      <c r="C7" s="155">
        <v>2813900</v>
      </c>
      <c r="D7" s="155">
        <v>2341891</v>
      </c>
      <c r="E7" s="155">
        <v>750858</v>
      </c>
      <c r="F7" s="156" t="s">
        <v>512</v>
      </c>
    </row>
    <row r="8" spans="2:6" s="7" customFormat="1" ht="36.75" customHeight="1">
      <c r="B8" s="154" t="s">
        <v>513</v>
      </c>
      <c r="C8" s="155">
        <v>3440646</v>
      </c>
      <c r="D8" s="155">
        <v>50426</v>
      </c>
      <c r="E8" s="155">
        <v>50426</v>
      </c>
      <c r="F8" s="156" t="s">
        <v>514</v>
      </c>
    </row>
    <row r="9" spans="2:6" s="157" customFormat="1" ht="36.75" customHeight="1">
      <c r="B9" s="154" t="s">
        <v>515</v>
      </c>
      <c r="C9" s="155">
        <v>772159</v>
      </c>
      <c r="D9" s="155">
        <v>518770</v>
      </c>
      <c r="E9" s="155">
        <v>64803</v>
      </c>
      <c r="F9" s="156" t="s">
        <v>516</v>
      </c>
    </row>
    <row r="10" spans="2:6" s="7" customFormat="1" ht="36.75" customHeight="1">
      <c r="B10" s="154" t="s">
        <v>517</v>
      </c>
      <c r="C10" s="155">
        <v>617257</v>
      </c>
      <c r="D10" s="155">
        <v>399458</v>
      </c>
      <c r="E10" s="155">
        <v>83718</v>
      </c>
      <c r="F10" s="156" t="s">
        <v>518</v>
      </c>
    </row>
    <row r="11" spans="2:6" s="7" customFormat="1" ht="36.75" customHeight="1">
      <c r="B11" s="154" t="s">
        <v>519</v>
      </c>
      <c r="C11" s="155">
        <v>669511</v>
      </c>
      <c r="D11" s="155">
        <v>357716</v>
      </c>
      <c r="E11" s="155">
        <v>81583</v>
      </c>
      <c r="F11" s="156" t="s">
        <v>520</v>
      </c>
    </row>
    <row r="12" spans="2:6" s="7" customFormat="1" ht="36.75" customHeight="1">
      <c r="B12" s="154" t="s">
        <v>521</v>
      </c>
      <c r="C12" s="155">
        <v>510800</v>
      </c>
      <c r="D12" s="155">
        <v>466962</v>
      </c>
      <c r="E12" s="155">
        <v>84866</v>
      </c>
      <c r="F12" s="156" t="s">
        <v>522</v>
      </c>
    </row>
    <row r="13" spans="2:6" s="7" customFormat="1" ht="36.75" customHeight="1">
      <c r="B13" s="154" t="s">
        <v>523</v>
      </c>
      <c r="C13" s="155">
        <v>411594</v>
      </c>
      <c r="D13" s="155">
        <v>283536</v>
      </c>
      <c r="E13" s="155">
        <v>78458</v>
      </c>
      <c r="F13" s="156" t="s">
        <v>524</v>
      </c>
    </row>
    <row r="14" spans="2:6" s="7" customFormat="1" ht="36.7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625" t="s">
        <v>389</v>
      </c>
      <c r="B1" s="625"/>
      <c r="C1" s="625"/>
      <c r="D1" s="625"/>
      <c r="E1" s="625"/>
    </row>
    <row r="2" spans="1:5" ht="39.75" customHeight="1">
      <c r="A2" s="150"/>
      <c r="B2" s="517" t="s">
        <v>469</v>
      </c>
      <c r="C2" s="314"/>
      <c r="D2" s="632" t="s">
        <v>432</v>
      </c>
      <c r="E2" s="633"/>
    </row>
    <row r="3" spans="1:5" ht="39.75" customHeight="1">
      <c r="A3" s="315" t="s">
        <v>138</v>
      </c>
      <c r="B3" s="315" t="s">
        <v>109</v>
      </c>
      <c r="C3" s="316" t="s">
        <v>110</v>
      </c>
      <c r="D3" s="316" t="s">
        <v>22</v>
      </c>
      <c r="E3" s="317" t="s">
        <v>23</v>
      </c>
    </row>
    <row r="4" spans="1:5" ht="39.75" customHeight="1">
      <c r="A4" s="318" t="s">
        <v>390</v>
      </c>
      <c r="B4" s="319">
        <v>292.3455</v>
      </c>
      <c r="C4" s="320">
        <v>30.1</v>
      </c>
      <c r="D4" s="321">
        <v>2019.482</v>
      </c>
      <c r="E4" s="322">
        <v>3.3</v>
      </c>
    </row>
    <row r="5" spans="1:5" ht="39.75" customHeight="1">
      <c r="A5" s="318" t="s">
        <v>391</v>
      </c>
      <c r="B5" s="319">
        <v>164.921</v>
      </c>
      <c r="C5" s="320">
        <v>22.6</v>
      </c>
      <c r="D5" s="323">
        <v>820.3352</v>
      </c>
      <c r="E5" s="324">
        <v>-2.3</v>
      </c>
    </row>
    <row r="6" spans="1:5" ht="39.75" customHeight="1">
      <c r="A6" s="318" t="s">
        <v>392</v>
      </c>
      <c r="B6" s="319">
        <v>127.4245</v>
      </c>
      <c r="C6" s="320">
        <v>41.1</v>
      </c>
      <c r="D6" s="323">
        <v>1199.1468</v>
      </c>
      <c r="E6" s="324">
        <v>7.5</v>
      </c>
    </row>
    <row r="7" spans="1:5" ht="39.75" customHeight="1">
      <c r="A7" s="325" t="s">
        <v>393</v>
      </c>
      <c r="B7" s="319">
        <v>34.8136</v>
      </c>
      <c r="C7" s="320">
        <v>50.1</v>
      </c>
      <c r="D7" s="323">
        <v>253.0856</v>
      </c>
      <c r="E7" s="324">
        <v>20</v>
      </c>
    </row>
    <row r="8" spans="1:5" ht="39.75" customHeight="1">
      <c r="A8" s="325" t="s">
        <v>394</v>
      </c>
      <c r="B8" s="319">
        <v>92.6109</v>
      </c>
      <c r="C8" s="320">
        <v>21.9</v>
      </c>
      <c r="D8" s="323">
        <v>946.0612</v>
      </c>
      <c r="E8" s="324">
        <v>4.6</v>
      </c>
    </row>
    <row r="9" spans="1:5" ht="39.75" customHeight="1">
      <c r="A9" s="318" t="s">
        <v>395</v>
      </c>
      <c r="B9" s="326">
        <v>10</v>
      </c>
      <c r="C9" s="396">
        <v>25</v>
      </c>
      <c r="D9" s="327">
        <v>57</v>
      </c>
      <c r="E9" s="397">
        <v>9.6</v>
      </c>
    </row>
    <row r="10" spans="1:5" ht="39.75" customHeight="1">
      <c r="A10" s="318" t="s">
        <v>396</v>
      </c>
      <c r="B10" s="328">
        <v>44648</v>
      </c>
      <c r="C10" s="320">
        <v>284.73071951744936</v>
      </c>
      <c r="D10" s="327">
        <v>69818</v>
      </c>
      <c r="E10" s="324">
        <v>-38.4</v>
      </c>
    </row>
    <row r="11" spans="1:5" ht="39.75" customHeight="1">
      <c r="A11" s="329" t="s">
        <v>397</v>
      </c>
      <c r="B11" s="330">
        <v>19770</v>
      </c>
      <c r="C11" s="331">
        <v>1.8862090290661797</v>
      </c>
      <c r="D11" s="332">
        <v>253161</v>
      </c>
      <c r="E11" s="333">
        <v>4.8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J32" sqref="J32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1.125" style="3" customWidth="1"/>
    <col min="4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625" t="s">
        <v>151</v>
      </c>
      <c r="C1" s="625"/>
      <c r="D1" s="625"/>
      <c r="E1" s="625"/>
      <c r="F1" s="625"/>
      <c r="H1" s="625" t="s">
        <v>27</v>
      </c>
      <c r="I1" s="625"/>
      <c r="J1" s="625"/>
      <c r="K1" s="625"/>
      <c r="L1" s="625"/>
    </row>
    <row r="2" spans="2:8" s="7" customFormat="1" ht="15" customHeight="1">
      <c r="B2" s="22" t="s">
        <v>122</v>
      </c>
      <c r="H2" s="22" t="s">
        <v>122</v>
      </c>
    </row>
    <row r="3" spans="2:12" s="7" customFormat="1" ht="15" customHeight="1">
      <c r="B3" s="22" t="s">
        <v>152</v>
      </c>
      <c r="F3" s="54" t="s">
        <v>20</v>
      </c>
      <c r="H3" s="22" t="s">
        <v>152</v>
      </c>
      <c r="L3" s="54" t="s">
        <v>20</v>
      </c>
    </row>
    <row r="4" spans="2:12" s="7" customFormat="1" ht="29.25" customHeight="1">
      <c r="B4" s="108" t="s">
        <v>153</v>
      </c>
      <c r="C4" s="108" t="s">
        <v>109</v>
      </c>
      <c r="D4" s="4" t="s">
        <v>110</v>
      </c>
      <c r="E4" s="10" t="s">
        <v>22</v>
      </c>
      <c r="F4" s="4" t="s">
        <v>23</v>
      </c>
      <c r="G4" s="139"/>
      <c r="H4" s="108" t="s">
        <v>21</v>
      </c>
      <c r="I4" s="108" t="s">
        <v>109</v>
      </c>
      <c r="J4" s="4" t="s">
        <v>110</v>
      </c>
      <c r="K4" s="10" t="s">
        <v>22</v>
      </c>
      <c r="L4" s="4" t="s">
        <v>23</v>
      </c>
    </row>
    <row r="5" spans="2:12" s="7" customFormat="1" ht="15" customHeight="1">
      <c r="B5" s="110" t="s">
        <v>154</v>
      </c>
      <c r="C5" s="140">
        <v>118.4362</v>
      </c>
      <c r="D5" s="215">
        <v>7.372923458527197</v>
      </c>
      <c r="E5" s="140">
        <v>909.8699</v>
      </c>
      <c r="F5" s="141">
        <v>13.017124169919583</v>
      </c>
      <c r="H5" s="120" t="s">
        <v>155</v>
      </c>
      <c r="I5" s="223">
        <v>185.8967</v>
      </c>
      <c r="J5" s="215">
        <v>-9.29890566382035</v>
      </c>
      <c r="K5" s="223">
        <v>1161.092</v>
      </c>
      <c r="L5" s="224">
        <v>15.24383405011767</v>
      </c>
    </row>
    <row r="6" spans="2:12" s="7" customFormat="1" ht="15" customHeight="1">
      <c r="B6" s="13" t="s">
        <v>156</v>
      </c>
      <c r="C6" s="15">
        <v>65.5116</v>
      </c>
      <c r="D6" s="17">
        <v>10.3239919772453</v>
      </c>
      <c r="E6" s="15">
        <v>660.4036</v>
      </c>
      <c r="F6" s="142">
        <v>13.994333456118795</v>
      </c>
      <c r="H6" s="133" t="s">
        <v>157</v>
      </c>
      <c r="I6" s="18">
        <v>13.3242</v>
      </c>
      <c r="J6" s="17">
        <v>-3.9378821086630467</v>
      </c>
      <c r="K6" s="18">
        <v>97.4075</v>
      </c>
      <c r="L6" s="225">
        <v>15.778407206710355</v>
      </c>
    </row>
    <row r="7" spans="2:12" s="7" customFormat="1" ht="15" customHeight="1">
      <c r="B7" s="13" t="s">
        <v>158</v>
      </c>
      <c r="C7" s="15">
        <v>24.8857</v>
      </c>
      <c r="D7" s="17">
        <v>1.3315037033719221</v>
      </c>
      <c r="E7" s="15">
        <v>226.7945</v>
      </c>
      <c r="F7" s="142">
        <v>16.551961954214732</v>
      </c>
      <c r="H7" s="133" t="s">
        <v>159</v>
      </c>
      <c r="I7" s="18">
        <v>7.2296</v>
      </c>
      <c r="J7" s="17">
        <v>-26.600810176959698</v>
      </c>
      <c r="K7" s="18">
        <v>50.8007</v>
      </c>
      <c r="L7" s="225">
        <v>11.61505639998066</v>
      </c>
    </row>
    <row r="8" spans="2:12" s="7" customFormat="1" ht="15" customHeight="1">
      <c r="B8" s="13" t="s">
        <v>160</v>
      </c>
      <c r="C8" s="15">
        <v>-0.0822</v>
      </c>
      <c r="D8" s="216">
        <v>0</v>
      </c>
      <c r="E8" s="15">
        <v>0.1614</v>
      </c>
      <c r="F8" s="142">
        <v>-82.00869468286702</v>
      </c>
      <c r="H8" s="133" t="s">
        <v>161</v>
      </c>
      <c r="I8" s="18">
        <v>18.0492</v>
      </c>
      <c r="J8" s="17">
        <v>-31.94399930621279</v>
      </c>
      <c r="K8" s="18">
        <v>138.1911</v>
      </c>
      <c r="L8" s="225">
        <v>7.65766397427268</v>
      </c>
    </row>
    <row r="9" spans="2:12" s="7" customFormat="1" ht="15" customHeight="1">
      <c r="B9" s="13" t="s">
        <v>162</v>
      </c>
      <c r="C9" s="15">
        <v>6.5313</v>
      </c>
      <c r="D9" s="17">
        <v>-6.855390758699372</v>
      </c>
      <c r="E9" s="15">
        <v>124.3064</v>
      </c>
      <c r="F9" s="142">
        <v>6.538906553990941</v>
      </c>
      <c r="H9" s="133" t="s">
        <v>163</v>
      </c>
      <c r="I9" s="18">
        <v>2.239</v>
      </c>
      <c r="J9" s="17">
        <v>-10.051422143660616</v>
      </c>
      <c r="K9" s="18">
        <v>22.561</v>
      </c>
      <c r="L9" s="225">
        <v>35.50394301398825</v>
      </c>
    </row>
    <row r="10" spans="2:12" s="7" customFormat="1" ht="15" customHeight="1">
      <c r="B10" s="13" t="s">
        <v>164</v>
      </c>
      <c r="C10" s="15">
        <v>3.3934</v>
      </c>
      <c r="D10" s="17">
        <v>21.175546350521344</v>
      </c>
      <c r="E10" s="15">
        <v>37.132</v>
      </c>
      <c r="F10" s="142">
        <v>19.540407503629794</v>
      </c>
      <c r="H10" s="133" t="s">
        <v>165</v>
      </c>
      <c r="I10" s="18">
        <v>1.098</v>
      </c>
      <c r="J10" s="17">
        <v>-2.650944232644733</v>
      </c>
      <c r="K10" s="18">
        <v>9.4098</v>
      </c>
      <c r="L10" s="225">
        <v>12.429655296015298</v>
      </c>
    </row>
    <row r="11" spans="2:12" s="7" customFormat="1" ht="15" customHeight="1">
      <c r="B11" s="13" t="s">
        <v>166</v>
      </c>
      <c r="C11" s="15">
        <v>3.7441</v>
      </c>
      <c r="D11" s="17">
        <v>18.90561483739836</v>
      </c>
      <c r="E11" s="15">
        <v>36.6325</v>
      </c>
      <c r="F11" s="142">
        <v>20.77856137262077</v>
      </c>
      <c r="H11" s="133" t="s">
        <v>167</v>
      </c>
      <c r="I11" s="18">
        <v>5.9321</v>
      </c>
      <c r="J11" s="17">
        <v>-55.719692162995365</v>
      </c>
      <c r="K11" s="18">
        <v>82.8615</v>
      </c>
      <c r="L11" s="225">
        <v>16.78891272420782</v>
      </c>
    </row>
    <row r="12" spans="2:12" s="7" customFormat="1" ht="15" customHeight="1">
      <c r="B12" s="13" t="s">
        <v>168</v>
      </c>
      <c r="C12" s="15">
        <v>0.2821</v>
      </c>
      <c r="D12" s="17">
        <v>9.894818854694194</v>
      </c>
      <c r="E12" s="15">
        <v>20.5077</v>
      </c>
      <c r="F12" s="142">
        <v>13.317235434532762</v>
      </c>
      <c r="H12" s="133" t="s">
        <v>169</v>
      </c>
      <c r="I12" s="18">
        <v>6.86</v>
      </c>
      <c r="J12" s="17">
        <v>-20.761429528495853</v>
      </c>
      <c r="K12" s="18">
        <v>69.4623</v>
      </c>
      <c r="L12" s="225">
        <v>17.711962637094473</v>
      </c>
    </row>
    <row r="13" spans="2:12" s="7" customFormat="1" ht="15" customHeight="1">
      <c r="B13" s="13" t="s">
        <v>170</v>
      </c>
      <c r="C13" s="15">
        <v>0.1648</v>
      </c>
      <c r="D13" s="17">
        <v>-47.179487179487175</v>
      </c>
      <c r="E13" s="15">
        <v>16.7326</v>
      </c>
      <c r="F13" s="142">
        <v>1.5056659629710651</v>
      </c>
      <c r="H13" s="133" t="s">
        <v>171</v>
      </c>
      <c r="I13" s="18">
        <v>12.8717</v>
      </c>
      <c r="J13" s="17">
        <v>139.66968308941273</v>
      </c>
      <c r="K13" s="18">
        <v>98.8514</v>
      </c>
      <c r="L13" s="225">
        <v>233.9901544408067</v>
      </c>
    </row>
    <row r="14" spans="2:12" s="7" customFormat="1" ht="15" customHeight="1">
      <c r="B14" s="143" t="s">
        <v>172</v>
      </c>
      <c r="C14" s="15">
        <v>11.7089</v>
      </c>
      <c r="D14" s="17">
        <v>50.216172527486634</v>
      </c>
      <c r="E14" s="15">
        <v>80.8732</v>
      </c>
      <c r="F14" s="142">
        <v>20.70933143079749</v>
      </c>
      <c r="H14" s="133" t="s">
        <v>173</v>
      </c>
      <c r="I14" s="18">
        <v>143.5741</v>
      </c>
      <c r="J14" s="17">
        <v>44.05712353521355</v>
      </c>
      <c r="K14" s="18">
        <v>363.5126</v>
      </c>
      <c r="L14" s="225">
        <v>0.6521535076267355</v>
      </c>
    </row>
    <row r="15" spans="2:12" s="7" customFormat="1" ht="15" customHeight="1">
      <c r="B15" s="143" t="s">
        <v>174</v>
      </c>
      <c r="C15" s="15">
        <v>3.4267</v>
      </c>
      <c r="D15" s="17">
        <v>120.26740374108118</v>
      </c>
      <c r="E15" s="15">
        <v>18.7118</v>
      </c>
      <c r="F15" s="142">
        <v>43.50200162584167</v>
      </c>
      <c r="H15" s="133" t="s">
        <v>175</v>
      </c>
      <c r="I15" s="18">
        <v>3.9914</v>
      </c>
      <c r="J15" s="17">
        <v>-38.71264932592206</v>
      </c>
      <c r="K15" s="18">
        <v>46.4891</v>
      </c>
      <c r="L15" s="225">
        <v>2.8312883910540165</v>
      </c>
    </row>
    <row r="16" spans="2:12" s="7" customFormat="1" ht="15" customHeight="1">
      <c r="B16" s="13" t="s">
        <v>176</v>
      </c>
      <c r="C16" s="15">
        <v>8.988</v>
      </c>
      <c r="D16" s="17">
        <v>-4.510974650999728</v>
      </c>
      <c r="E16" s="15">
        <v>72.6308</v>
      </c>
      <c r="F16" s="142">
        <v>6.734187334584391</v>
      </c>
      <c r="H16" s="133" t="s">
        <v>177</v>
      </c>
      <c r="I16" s="18">
        <v>4.0346</v>
      </c>
      <c r="J16" s="17">
        <v>-16.111861939910597</v>
      </c>
      <c r="K16" s="18">
        <v>30.93</v>
      </c>
      <c r="L16" s="225">
        <v>-17.557154242488053</v>
      </c>
    </row>
    <row r="17" spans="2:12" s="7" customFormat="1" ht="15" customHeight="1">
      <c r="B17" s="13" t="s">
        <v>178</v>
      </c>
      <c r="C17" s="15">
        <v>43.3952</v>
      </c>
      <c r="D17" s="216">
        <v>17.813849816879653</v>
      </c>
      <c r="E17" s="15">
        <v>140.5573</v>
      </c>
      <c r="F17" s="142">
        <v>41.84425290662176</v>
      </c>
      <c r="H17" s="133" t="s">
        <v>179</v>
      </c>
      <c r="I17" s="18">
        <v>5.7506</v>
      </c>
      <c r="J17" s="226">
        <v>0</v>
      </c>
      <c r="K17" s="18">
        <v>25.0837</v>
      </c>
      <c r="L17" s="225">
        <v>-15.64534570890504</v>
      </c>
    </row>
    <row r="18" spans="2:12" s="7" customFormat="1" ht="15" customHeight="1">
      <c r="B18" s="144" t="s">
        <v>180</v>
      </c>
      <c r="C18" s="221">
        <v>61.0713</v>
      </c>
      <c r="D18" s="221">
        <v>22.80550411119222</v>
      </c>
      <c r="E18" s="221">
        <v>362.8168</v>
      </c>
      <c r="F18" s="222">
        <v>12.918413688016003</v>
      </c>
      <c r="H18" s="133" t="s">
        <v>181</v>
      </c>
      <c r="I18" s="18">
        <v>3.4624</v>
      </c>
      <c r="J18" s="204">
        <v>-56.74649277317643</v>
      </c>
      <c r="K18" s="18">
        <v>65.1522</v>
      </c>
      <c r="L18" s="225">
        <v>80.8969297149616</v>
      </c>
    </row>
    <row r="19" spans="2:12" s="7" customFormat="1" ht="15" customHeight="1">
      <c r="B19" s="145"/>
      <c r="C19" s="146"/>
      <c r="D19" s="146"/>
      <c r="E19" s="146"/>
      <c r="F19" s="147"/>
      <c r="H19" s="133" t="s">
        <v>182</v>
      </c>
      <c r="I19" s="541" t="s">
        <v>284</v>
      </c>
      <c r="J19" s="542" t="s">
        <v>500</v>
      </c>
      <c r="K19" s="227">
        <v>12.724</v>
      </c>
      <c r="L19" s="225">
        <v>84.95261352404208</v>
      </c>
    </row>
    <row r="20" spans="8:12" s="7" customFormat="1" ht="15" customHeight="1">
      <c r="H20" s="148" t="s">
        <v>183</v>
      </c>
      <c r="I20" s="19">
        <v>106.0043</v>
      </c>
      <c r="J20" s="228">
        <v>-12.990128884299622</v>
      </c>
      <c r="K20" s="19">
        <v>490.8902</v>
      </c>
      <c r="L20" s="229">
        <v>13.068376292803421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pans="3:11" ht="14.25">
      <c r="C34" s="7"/>
      <c r="D34" s="7"/>
      <c r="E34" s="7"/>
      <c r="I34" s="7"/>
      <c r="J34" s="7"/>
      <c r="K34" s="7"/>
    </row>
    <row r="35" spans="9:11" ht="14.25">
      <c r="I35" s="7"/>
      <c r="J35" s="7"/>
      <c r="K35" s="7"/>
    </row>
    <row r="36" spans="9:11" ht="14.25">
      <c r="I36" s="7"/>
      <c r="J36" s="7"/>
      <c r="K36" s="7"/>
    </row>
    <row r="37" spans="9:11" ht="14.25">
      <c r="I37" s="7"/>
      <c r="J37" s="7"/>
      <c r="K37" s="7"/>
    </row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625" t="s">
        <v>184</v>
      </c>
      <c r="C1" s="625"/>
      <c r="D1" s="625"/>
      <c r="E1" s="113"/>
      <c r="F1" s="625" t="s">
        <v>185</v>
      </c>
      <c r="G1" s="625"/>
      <c r="H1" s="625"/>
      <c r="I1" s="625"/>
      <c r="J1" s="625"/>
    </row>
    <row r="2" spans="2:10" s="7" customFormat="1" ht="12.75" customHeight="1">
      <c r="B2" s="22" t="s">
        <v>186</v>
      </c>
      <c r="D2" s="7" t="s">
        <v>20</v>
      </c>
      <c r="F2" s="114"/>
      <c r="J2" s="7" t="s">
        <v>20</v>
      </c>
    </row>
    <row r="3" spans="2:10" s="7" customFormat="1" ht="12.75" customHeight="1">
      <c r="B3" s="636" t="s">
        <v>21</v>
      </c>
      <c r="C3" s="10" t="s">
        <v>187</v>
      </c>
      <c r="D3" s="4" t="s">
        <v>188</v>
      </c>
      <c r="E3" s="20"/>
      <c r="F3" s="637" t="s">
        <v>138</v>
      </c>
      <c r="G3" s="634" t="s">
        <v>189</v>
      </c>
      <c r="H3" s="634"/>
      <c r="I3" s="634" t="s">
        <v>190</v>
      </c>
      <c r="J3" s="635"/>
    </row>
    <row r="4" spans="2:10" s="7" customFormat="1" ht="12.75" customHeight="1">
      <c r="B4" s="636"/>
      <c r="C4" s="10" t="s">
        <v>191</v>
      </c>
      <c r="D4" s="4" t="s">
        <v>192</v>
      </c>
      <c r="E4" s="20"/>
      <c r="F4" s="638"/>
      <c r="G4" s="115" t="s">
        <v>193</v>
      </c>
      <c r="H4" s="115" t="s">
        <v>188</v>
      </c>
      <c r="I4" s="115" t="s">
        <v>193</v>
      </c>
      <c r="J4" s="116" t="s">
        <v>188</v>
      </c>
    </row>
    <row r="5" spans="2:10" s="7" customFormat="1" ht="12.75" customHeight="1">
      <c r="B5" s="110" t="s">
        <v>194</v>
      </c>
      <c r="C5" s="219">
        <v>21484.9457706305</v>
      </c>
      <c r="D5" s="233">
        <v>1135.3865308944</v>
      </c>
      <c r="E5" s="117">
        <f>(C5/(C5-D5)-1)*100</f>
        <v>5.579415836571822</v>
      </c>
      <c r="F5" s="639"/>
      <c r="G5" s="118" t="s">
        <v>195</v>
      </c>
      <c r="H5" s="118" t="s">
        <v>192</v>
      </c>
      <c r="I5" s="118" t="s">
        <v>195</v>
      </c>
      <c r="J5" s="119" t="s">
        <v>192</v>
      </c>
    </row>
    <row r="6" spans="2:10" s="7" customFormat="1" ht="15.75" customHeight="1">
      <c r="B6" s="13" t="s">
        <v>196</v>
      </c>
      <c r="C6" s="220">
        <v>21477.3191217907</v>
      </c>
      <c r="D6" s="233">
        <v>1135.4104733643999</v>
      </c>
      <c r="E6" s="117">
        <f aca="true" t="shared" si="0" ref="E6:E12">(C6/(C6-D6)-1)*100</f>
        <v>5.5816319549357285</v>
      </c>
      <c r="F6" s="120" t="s">
        <v>197</v>
      </c>
      <c r="G6" s="121">
        <v>21484.9457706305</v>
      </c>
      <c r="H6" s="122">
        <v>1135.3865308944</v>
      </c>
      <c r="I6" s="121">
        <v>20642.8806531683</v>
      </c>
      <c r="J6" s="122">
        <v>2646.8700633615</v>
      </c>
    </row>
    <row r="7" spans="2:10" s="7" customFormat="1" ht="12.75" customHeight="1">
      <c r="B7" s="13" t="s">
        <v>198</v>
      </c>
      <c r="C7" s="220">
        <v>7057.1779290495</v>
      </c>
      <c r="D7" s="233">
        <v>518.2336065344999</v>
      </c>
      <c r="E7" s="117">
        <f t="shared" si="0"/>
        <v>7.925340559180305</v>
      </c>
      <c r="F7" s="123" t="s">
        <v>199</v>
      </c>
      <c r="G7" s="124">
        <v>9080.451277781101</v>
      </c>
      <c r="H7" s="124">
        <v>177.0467515304</v>
      </c>
      <c r="I7" s="124">
        <v>11439.1999702179</v>
      </c>
      <c r="J7" s="125">
        <v>1206.9302240058</v>
      </c>
    </row>
    <row r="8" spans="2:10" s="7" customFormat="1" ht="12.75" customHeight="1">
      <c r="B8" s="13" t="s">
        <v>200</v>
      </c>
      <c r="C8" s="220">
        <v>7.6266488398000005</v>
      </c>
      <c r="D8" s="233">
        <v>-0.02394247</v>
      </c>
      <c r="E8" s="117">
        <f t="shared" si="0"/>
        <v>-0.3129492745133411</v>
      </c>
      <c r="F8" s="123" t="s">
        <v>201</v>
      </c>
      <c r="G8" s="124">
        <v>1918.7607122237</v>
      </c>
      <c r="H8" s="124">
        <v>159.9350184967</v>
      </c>
      <c r="I8" s="124">
        <v>2089.2472390499</v>
      </c>
      <c r="J8" s="125">
        <v>185.15789608420002</v>
      </c>
    </row>
    <row r="9" spans="2:10" s="7" customFormat="1" ht="12.75" customHeight="1">
      <c r="B9" s="13" t="s">
        <v>202</v>
      </c>
      <c r="C9" s="124">
        <v>20642.8806531683</v>
      </c>
      <c r="D9" s="234">
        <v>2646.8700633615</v>
      </c>
      <c r="E9" s="117">
        <f t="shared" si="0"/>
        <v>14.708093497459519</v>
      </c>
      <c r="F9" s="123" t="s">
        <v>203</v>
      </c>
      <c r="G9" s="124">
        <v>1852.5409739193</v>
      </c>
      <c r="H9" s="124">
        <v>119.00920117919999</v>
      </c>
      <c r="I9" s="124">
        <v>1694.8300961409</v>
      </c>
      <c r="J9" s="125">
        <v>139.9429480644</v>
      </c>
    </row>
    <row r="10" spans="2:10" s="7" customFormat="1" ht="12.75" customHeight="1">
      <c r="B10" s="13" t="s">
        <v>204</v>
      </c>
      <c r="C10" s="124">
        <v>20641.353226621402</v>
      </c>
      <c r="D10" s="234">
        <v>2646.1215910061</v>
      </c>
      <c r="E10" s="117">
        <f t="shared" si="0"/>
        <v>14.704570880704981</v>
      </c>
      <c r="F10" s="123" t="s">
        <v>205</v>
      </c>
      <c r="G10" s="124">
        <v>974.9930216662001</v>
      </c>
      <c r="H10" s="124">
        <v>-13.1333997949</v>
      </c>
      <c r="I10" s="124">
        <v>1095.5690673062</v>
      </c>
      <c r="J10" s="125">
        <v>137.3068526678</v>
      </c>
    </row>
    <row r="11" spans="2:10" s="7" customFormat="1" ht="12.75" customHeight="1">
      <c r="B11" s="13" t="s">
        <v>206</v>
      </c>
      <c r="C11" s="124">
        <v>7414.4930763238</v>
      </c>
      <c r="D11" s="234">
        <v>1063.0059293677</v>
      </c>
      <c r="E11" s="117">
        <f t="shared" si="0"/>
        <v>16.736331268136738</v>
      </c>
      <c r="F11" s="123" t="s">
        <v>207</v>
      </c>
      <c r="G11" s="124">
        <v>1309.0029155516002</v>
      </c>
      <c r="H11" s="124">
        <v>0.4846661887</v>
      </c>
      <c r="I11" s="124">
        <v>1567.5583058198</v>
      </c>
      <c r="J11" s="125">
        <v>193.63522152489998</v>
      </c>
    </row>
    <row r="12" spans="2:10" s="7" customFormat="1" ht="12.75" customHeight="1">
      <c r="B12" s="13" t="s">
        <v>208</v>
      </c>
      <c r="C12" s="137">
        <v>1.5274265469</v>
      </c>
      <c r="D12" s="234">
        <v>0.7484723554</v>
      </c>
      <c r="E12" s="117">
        <f t="shared" si="0"/>
        <v>96.08682558838251</v>
      </c>
      <c r="F12" s="123" t="s">
        <v>209</v>
      </c>
      <c r="G12" s="124">
        <v>790.2444808183001</v>
      </c>
      <c r="H12" s="124">
        <v>27.9860583866</v>
      </c>
      <c r="I12" s="124">
        <v>3537.7208754068</v>
      </c>
      <c r="J12" s="125">
        <v>423.2043565386</v>
      </c>
    </row>
    <row r="13" spans="2:10" s="7" customFormat="1" ht="12.75" customHeight="1">
      <c r="B13" s="110"/>
      <c r="C13" s="126"/>
      <c r="D13" s="126"/>
      <c r="E13" s="117"/>
      <c r="F13" s="123" t="s">
        <v>210</v>
      </c>
      <c r="G13" s="124">
        <v>1620.2776174957</v>
      </c>
      <c r="H13" s="124">
        <v>-150.8925566936</v>
      </c>
      <c r="I13" s="124">
        <v>866.2590403930999</v>
      </c>
      <c r="J13" s="125">
        <v>58.022787152599996</v>
      </c>
    </row>
    <row r="14" spans="2:10" s="7" customFormat="1" ht="12.75" customHeight="1">
      <c r="B14" s="13"/>
      <c r="E14" s="117"/>
      <c r="F14" s="123" t="s">
        <v>211</v>
      </c>
      <c r="G14" s="124">
        <v>614.6315561063</v>
      </c>
      <c r="H14" s="124">
        <v>33.657763767700004</v>
      </c>
      <c r="I14" s="124">
        <v>588.0153461012001</v>
      </c>
      <c r="J14" s="125">
        <v>69.6601619733</v>
      </c>
    </row>
    <row r="15" spans="2:10" s="7" customFormat="1" ht="12.75" customHeight="1">
      <c r="B15" s="127"/>
      <c r="E15" s="129"/>
      <c r="F15" s="123" t="s">
        <v>212</v>
      </c>
      <c r="G15" s="124">
        <v>5720.9885629211</v>
      </c>
      <c r="H15" s="124">
        <v>83.7390285838</v>
      </c>
      <c r="I15" s="124">
        <v>5414.5260032601</v>
      </c>
      <c r="J15" s="125">
        <v>706.4036031072</v>
      </c>
    </row>
    <row r="16" spans="1:10" s="7" customFormat="1" ht="12.75" customHeight="1">
      <c r="A16" s="128"/>
      <c r="B16" s="128"/>
      <c r="E16" s="129"/>
      <c r="F16" s="123" t="s">
        <v>213</v>
      </c>
      <c r="G16" s="124">
        <v>453.8565</v>
      </c>
      <c r="H16" s="124">
        <v>106.6137</v>
      </c>
      <c r="I16" s="124">
        <v>486.5626</v>
      </c>
      <c r="J16" s="125">
        <v>94.1776</v>
      </c>
    </row>
    <row r="17" spans="1:10" s="7" customFormat="1" ht="12.75" customHeight="1">
      <c r="A17" s="128"/>
      <c r="B17" s="128"/>
      <c r="C17" s="132"/>
      <c r="D17" s="132"/>
      <c r="E17" s="129"/>
      <c r="F17" s="123" t="s">
        <v>214</v>
      </c>
      <c r="G17" s="124">
        <v>13.7479261932</v>
      </c>
      <c r="H17" s="124">
        <v>0.7608066778</v>
      </c>
      <c r="I17" s="124">
        <v>225.5818795963</v>
      </c>
      <c r="J17" s="125">
        <v>0.5716592832</v>
      </c>
    </row>
    <row r="18" spans="1:10" s="7" customFormat="1" ht="12.75" customHeight="1">
      <c r="A18" s="128"/>
      <c r="B18" s="128"/>
      <c r="E18" s="129"/>
      <c r="F18" s="123" t="s">
        <v>215</v>
      </c>
      <c r="G18" s="124">
        <v>1283.49</v>
      </c>
      <c r="H18" s="124">
        <v>-117.438</v>
      </c>
      <c r="I18" s="124">
        <v>1063.5577</v>
      </c>
      <c r="J18" s="125">
        <v>145.4184</v>
      </c>
    </row>
    <row r="19" spans="1:10" s="7" customFormat="1" ht="12.75" customHeight="1">
      <c r="A19" s="128"/>
      <c r="B19" s="128"/>
      <c r="C19" s="388">
        <v>22347.19065321</v>
      </c>
      <c r="D19" s="218">
        <v>1246.7752668858</v>
      </c>
      <c r="E19" s="389">
        <f>(C19/(C19-D19)-1)*100</f>
        <v>5.908771197432783</v>
      </c>
      <c r="F19" s="123" t="s">
        <v>216</v>
      </c>
      <c r="G19" s="124">
        <v>1027.3859588047999</v>
      </c>
      <c r="H19" s="124">
        <v>-36.9909036823</v>
      </c>
      <c r="I19" s="124">
        <v>1034.1125757710001</v>
      </c>
      <c r="J19" s="125">
        <v>98.6636613293</v>
      </c>
    </row>
    <row r="20" spans="2:10" s="7" customFormat="1" ht="12.75" customHeight="1">
      <c r="B20" s="130"/>
      <c r="C20" s="388">
        <v>21478.6405947636</v>
      </c>
      <c r="D20" s="218">
        <v>2814.8734148819</v>
      </c>
      <c r="E20" s="389">
        <f>(C20/(C20-D20)-1)*100</f>
        <v>15.082021693434665</v>
      </c>
      <c r="F20" s="123" t="s">
        <v>217</v>
      </c>
      <c r="G20" s="124">
        <v>476.34372699999994</v>
      </c>
      <c r="H20" s="124">
        <v>-51.125446999999994</v>
      </c>
      <c r="I20" s="124">
        <v>365.810123</v>
      </c>
      <c r="J20" s="125">
        <v>17.28046</v>
      </c>
    </row>
    <row r="21" spans="2:10" s="7" customFormat="1" ht="12.75" customHeight="1">
      <c r="B21" s="130"/>
      <c r="C21" s="3"/>
      <c r="D21" s="3"/>
      <c r="E21" s="131"/>
      <c r="F21" s="123" t="s">
        <v>218</v>
      </c>
      <c r="G21" s="124">
        <v>524.9336301712</v>
      </c>
      <c r="H21" s="124">
        <v>23.676551659399998</v>
      </c>
      <c r="I21" s="124">
        <v>535.9409292819</v>
      </c>
      <c r="J21" s="125">
        <v>31.908246348699997</v>
      </c>
    </row>
    <row r="22" spans="2:10" s="7" customFormat="1" ht="12.75" customHeight="1">
      <c r="B22" s="130"/>
      <c r="C22" s="207"/>
      <c r="D22" s="132"/>
      <c r="E22" s="117"/>
      <c r="F22" s="133" t="s">
        <v>219</v>
      </c>
      <c r="G22" s="124">
        <v>570.3199360218</v>
      </c>
      <c r="H22" s="124">
        <v>114.7198218689</v>
      </c>
      <c r="I22" s="124">
        <v>442.77568433999994</v>
      </c>
      <c r="J22" s="125">
        <v>46.300973437</v>
      </c>
    </row>
    <row r="23" spans="2:10" s="7" customFormat="1" ht="12.75" customHeight="1">
      <c r="B23" s="130"/>
      <c r="C23" s="207"/>
      <c r="D23" s="207"/>
      <c r="E23" s="117"/>
      <c r="F23" s="133" t="s">
        <v>220</v>
      </c>
      <c r="G23" s="124">
        <v>394.4934869163</v>
      </c>
      <c r="H23" s="124">
        <v>72.0900946024</v>
      </c>
      <c r="I23" s="124">
        <v>303.0146591659</v>
      </c>
      <c r="J23" s="125">
        <v>97.99727160820001</v>
      </c>
    </row>
    <row r="24" spans="3:10" s="7" customFormat="1" ht="12.75" customHeight="1">
      <c r="C24" s="207"/>
      <c r="D24" s="207"/>
      <c r="E24" s="117"/>
      <c r="F24" s="133" t="s">
        <v>221</v>
      </c>
      <c r="G24" s="124">
        <v>216.329941667</v>
      </c>
      <c r="H24" s="124">
        <v>-34.0474739144</v>
      </c>
      <c r="I24" s="124">
        <v>234.09712433520002</v>
      </c>
      <c r="J24" s="125">
        <v>37.2197127367</v>
      </c>
    </row>
    <row r="25" spans="3:10" s="7" customFormat="1" ht="12.75" customHeight="1">
      <c r="C25" s="207"/>
      <c r="D25" s="207"/>
      <c r="E25" s="131"/>
      <c r="F25" s="133" t="s">
        <v>222</v>
      </c>
      <c r="G25" s="124">
        <v>354.676155</v>
      </c>
      <c r="H25" s="124">
        <v>-49.836645000000004</v>
      </c>
      <c r="I25" s="124">
        <v>351.348013</v>
      </c>
      <c r="J25" s="125">
        <v>36.259913</v>
      </c>
    </row>
    <row r="26" spans="3:10" s="7" customFormat="1" ht="12.75" customHeight="1">
      <c r="C26" s="207"/>
      <c r="D26" s="207"/>
      <c r="E26" s="117"/>
      <c r="F26" s="172" t="s">
        <v>287</v>
      </c>
      <c r="G26" s="124">
        <v>114.7714609721</v>
      </c>
      <c r="H26" s="124">
        <v>-41.0431405854</v>
      </c>
      <c r="I26" s="124">
        <v>132.0381389519</v>
      </c>
      <c r="J26" s="125">
        <v>9.9037226219</v>
      </c>
    </row>
    <row r="27" spans="3:10" s="7" customFormat="1" ht="12.75" customHeight="1">
      <c r="C27" s="207"/>
      <c r="D27" s="207"/>
      <c r="E27" s="117"/>
      <c r="F27" s="172" t="s">
        <v>346</v>
      </c>
      <c r="G27" s="124">
        <v>160.28207786890002</v>
      </c>
      <c r="H27" s="124">
        <v>55.12594588819999</v>
      </c>
      <c r="I27" s="124">
        <v>118.23548603399999</v>
      </c>
      <c r="J27" s="125">
        <v>43.948660615</v>
      </c>
    </row>
    <row r="28" spans="3:10" s="7" customFormat="1" ht="12.75" customHeight="1">
      <c r="C28" s="207"/>
      <c r="D28" s="207"/>
      <c r="E28" s="117"/>
      <c r="F28" s="179" t="s">
        <v>347</v>
      </c>
      <c r="G28" s="124">
        <v>130.3577623058</v>
      </c>
      <c r="H28" s="124">
        <v>41.2337180692</v>
      </c>
      <c r="I28" s="124">
        <v>121.4510897839</v>
      </c>
      <c r="J28" s="125">
        <v>46.7533221272</v>
      </c>
    </row>
    <row r="29" spans="2:10" s="7" customFormat="1" ht="12.75" customHeight="1">
      <c r="B29" s="26"/>
      <c r="C29" s="207"/>
      <c r="D29" s="207"/>
      <c r="E29" s="26"/>
      <c r="F29" s="133" t="s">
        <v>223</v>
      </c>
      <c r="G29" s="124">
        <v>5198.1003498515</v>
      </c>
      <c r="H29" s="124">
        <v>380.3283091788</v>
      </c>
      <c r="I29" s="124">
        <v>3034.7357995728003</v>
      </c>
      <c r="J29" s="125">
        <v>783.484792397</v>
      </c>
    </row>
    <row r="30" spans="1:10" s="7" customFormat="1" ht="12.75" customHeight="1">
      <c r="A30" s="3"/>
      <c r="B30" s="3"/>
      <c r="C30" s="207"/>
      <c r="D30" s="207"/>
      <c r="E30" s="26"/>
      <c r="F30" s="123" t="s">
        <v>224</v>
      </c>
      <c r="G30" s="124">
        <v>3983.0564993906996</v>
      </c>
      <c r="H30" s="124">
        <v>332.601800795</v>
      </c>
      <c r="I30" s="124">
        <v>2314.9676973655</v>
      </c>
      <c r="J30" s="125">
        <v>709.0381281692</v>
      </c>
    </row>
    <row r="31" spans="1:10" s="7" customFormat="1" ht="12.75" customHeight="1">
      <c r="A31" s="3"/>
      <c r="B31" s="134"/>
      <c r="C31" s="135"/>
      <c r="D31" s="3"/>
      <c r="E31" s="26"/>
      <c r="F31" s="123" t="s">
        <v>225</v>
      </c>
      <c r="G31" s="124">
        <v>2543.8774403907</v>
      </c>
      <c r="H31" s="124">
        <v>210.265473795</v>
      </c>
      <c r="I31" s="124">
        <v>1282.7573883655</v>
      </c>
      <c r="J31" s="125">
        <v>218.6995291692</v>
      </c>
    </row>
    <row r="32" spans="1:10" s="7" customFormat="1" ht="12.75" customHeight="1">
      <c r="A32" s="3"/>
      <c r="B32" s="134"/>
      <c r="C32" s="3"/>
      <c r="D32" s="3"/>
      <c r="E32" s="26"/>
      <c r="F32" s="123" t="s">
        <v>226</v>
      </c>
      <c r="G32" s="124">
        <v>123.1678</v>
      </c>
      <c r="H32" s="124">
        <v>14.3814</v>
      </c>
      <c r="I32" s="124">
        <v>96.2329</v>
      </c>
      <c r="J32" s="125">
        <v>5.0015</v>
      </c>
    </row>
    <row r="33" spans="1:10" s="7" customFormat="1" ht="12.75" customHeight="1">
      <c r="A33" s="3"/>
      <c r="B33" s="134"/>
      <c r="C33" s="3"/>
      <c r="D33" s="3"/>
      <c r="E33" s="26"/>
      <c r="F33" s="123" t="s">
        <v>227</v>
      </c>
      <c r="G33" s="124">
        <v>173.992459</v>
      </c>
      <c r="H33" s="124">
        <v>1.246527</v>
      </c>
      <c r="I33" s="124">
        <v>116.31220900000001</v>
      </c>
      <c r="J33" s="125">
        <v>11.717899000000001</v>
      </c>
    </row>
    <row r="34" spans="1:10" s="7" customFormat="1" ht="12.75" customHeight="1">
      <c r="A34" s="3"/>
      <c r="B34" s="134"/>
      <c r="C34" s="3"/>
      <c r="D34" s="3"/>
      <c r="E34" s="26"/>
      <c r="F34" s="123" t="s">
        <v>228</v>
      </c>
      <c r="G34" s="124">
        <v>1052.5425</v>
      </c>
      <c r="H34" s="124">
        <v>31.2946</v>
      </c>
      <c r="I34" s="124">
        <v>751.4075</v>
      </c>
      <c r="J34" s="125">
        <v>421.7451</v>
      </c>
    </row>
    <row r="35" spans="1:10" s="7" customFormat="1" ht="12.75" customHeight="1">
      <c r="A35" s="3"/>
      <c r="B35" s="134"/>
      <c r="C35" s="3"/>
      <c r="D35" s="3"/>
      <c r="F35" s="123" t="s">
        <v>229</v>
      </c>
      <c r="G35" s="124">
        <v>997.7473</v>
      </c>
      <c r="H35" s="124">
        <v>36.0962</v>
      </c>
      <c r="I35" s="124">
        <v>572.2807</v>
      </c>
      <c r="J35" s="125">
        <v>56.2038</v>
      </c>
    </row>
    <row r="36" spans="2:14" ht="12.75" customHeight="1">
      <c r="B36" s="134"/>
      <c r="F36" s="123" t="s">
        <v>230</v>
      </c>
      <c r="G36" s="124">
        <v>217.2965504608</v>
      </c>
      <c r="H36" s="124">
        <v>11.630308383800001</v>
      </c>
      <c r="I36" s="124">
        <v>147.4874022073</v>
      </c>
      <c r="J36" s="125">
        <v>18.242864227800002</v>
      </c>
      <c r="K36" s="7"/>
      <c r="L36" s="7"/>
      <c r="M36" s="7"/>
      <c r="N36" s="7"/>
    </row>
    <row r="37" spans="2:14" ht="14.25">
      <c r="B37" s="134"/>
      <c r="F37" s="123" t="s">
        <v>231</v>
      </c>
      <c r="G37" s="124">
        <v>726.2576</v>
      </c>
      <c r="H37" s="124">
        <v>39.0022</v>
      </c>
      <c r="I37" s="124">
        <v>375.6741</v>
      </c>
      <c r="J37" s="125">
        <v>68.994</v>
      </c>
      <c r="K37" s="7"/>
      <c r="L37" s="7"/>
      <c r="M37" s="7"/>
      <c r="N37" s="7"/>
    </row>
    <row r="38" spans="2:14" ht="14.25">
      <c r="B38" s="135"/>
      <c r="F38" s="123" t="s">
        <v>232</v>
      </c>
      <c r="G38" s="124">
        <v>203.89579320779998</v>
      </c>
      <c r="H38" s="124">
        <v>-5.5848590691</v>
      </c>
      <c r="I38" s="124">
        <v>311.92938784980004</v>
      </c>
      <c r="J38" s="125">
        <v>-37.6051659271</v>
      </c>
      <c r="K38" s="7"/>
      <c r="L38" s="7"/>
      <c r="M38" s="7"/>
      <c r="N38" s="7"/>
    </row>
    <row r="39" spans="6:14" ht="14.25" customHeight="1">
      <c r="F39" s="123" t="s">
        <v>233</v>
      </c>
      <c r="G39" s="124" t="s">
        <v>441</v>
      </c>
      <c r="H39" s="124" t="s">
        <v>441</v>
      </c>
      <c r="I39" s="124">
        <v>17.15</v>
      </c>
      <c r="J39" s="125">
        <v>-15.29</v>
      </c>
      <c r="K39" s="7"/>
      <c r="L39" s="7"/>
      <c r="M39" s="7"/>
      <c r="N39" s="7"/>
    </row>
    <row r="40" spans="6:14" ht="14.25" customHeight="1">
      <c r="F40" s="205" t="s">
        <v>344</v>
      </c>
      <c r="G40" s="124" t="s">
        <v>441</v>
      </c>
      <c r="H40" s="124" t="s">
        <v>441</v>
      </c>
      <c r="I40" s="124">
        <v>133.426181</v>
      </c>
      <c r="J40" s="125">
        <v>26.918631</v>
      </c>
      <c r="K40" s="7"/>
      <c r="L40" s="7"/>
      <c r="M40" s="7"/>
      <c r="N40" s="7"/>
    </row>
    <row r="41" spans="6:14" ht="14.25" customHeight="1">
      <c r="F41" s="206" t="s">
        <v>343</v>
      </c>
      <c r="G41" s="137">
        <v>6.856781385200001</v>
      </c>
      <c r="H41" s="137">
        <v>-2.0725318227</v>
      </c>
      <c r="I41" s="137">
        <v>26.2432112677</v>
      </c>
      <c r="J41" s="138">
        <v>0.5379787786</v>
      </c>
      <c r="K41" s="7"/>
      <c r="L41" s="7"/>
      <c r="M41" s="7"/>
      <c r="N41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112" customWidth="1"/>
    <col min="2" max="2" width="27.25390625" style="112" customWidth="1"/>
    <col min="3" max="3" width="11.625" style="112" customWidth="1"/>
    <col min="4" max="4" width="16.75390625" style="112" customWidth="1"/>
    <col min="5" max="16384" width="9.00390625" style="112" customWidth="1"/>
  </cols>
  <sheetData>
    <row r="1" spans="2:5" s="5" customFormat="1" ht="29.25" customHeight="1">
      <c r="B1" s="625" t="s">
        <v>14</v>
      </c>
      <c r="C1" s="625"/>
      <c r="D1" s="625"/>
      <c r="E1" s="625"/>
    </row>
    <row r="2" s="7" customFormat="1" ht="15" customHeight="1"/>
    <row r="3" spans="2:5" s="7" customFormat="1" ht="15" customHeight="1">
      <c r="B3" s="108" t="s">
        <v>138</v>
      </c>
      <c r="C3" s="56" t="s">
        <v>234</v>
      </c>
      <c r="D3" s="56" t="s">
        <v>235</v>
      </c>
      <c r="E3" s="109" t="s">
        <v>236</v>
      </c>
    </row>
    <row r="4" spans="2:5" s="7" customFormat="1" ht="15" customHeight="1">
      <c r="B4" s="173" t="s">
        <v>237</v>
      </c>
      <c r="C4" s="401">
        <v>101</v>
      </c>
      <c r="D4" s="401">
        <v>101.3</v>
      </c>
      <c r="E4" s="402">
        <v>102.6</v>
      </c>
    </row>
    <row r="5" spans="2:5" s="7" customFormat="1" ht="15" customHeight="1">
      <c r="B5" s="174" t="s">
        <v>288</v>
      </c>
      <c r="C5" s="403">
        <v>101.6</v>
      </c>
      <c r="D5" s="403">
        <v>103.1</v>
      </c>
      <c r="E5" s="404">
        <v>101.5</v>
      </c>
    </row>
    <row r="6" spans="2:5" s="7" customFormat="1" ht="15" customHeight="1">
      <c r="B6" s="174" t="s">
        <v>296</v>
      </c>
      <c r="C6" s="403">
        <v>99.9</v>
      </c>
      <c r="D6" s="403">
        <v>97.1</v>
      </c>
      <c r="E6" s="404">
        <v>99.1</v>
      </c>
    </row>
    <row r="7" spans="2:5" s="7" customFormat="1" ht="15" customHeight="1">
      <c r="B7" s="174" t="s">
        <v>297</v>
      </c>
      <c r="C7" s="403">
        <v>112.1</v>
      </c>
      <c r="D7" s="403">
        <v>117.3</v>
      </c>
      <c r="E7" s="404">
        <v>102.6</v>
      </c>
    </row>
    <row r="8" spans="2:5" s="7" customFormat="1" ht="15" customHeight="1">
      <c r="B8" s="174" t="s">
        <v>298</v>
      </c>
      <c r="C8" s="403">
        <v>100.6</v>
      </c>
      <c r="D8" s="403">
        <v>96.7</v>
      </c>
      <c r="E8" s="404">
        <v>95.3</v>
      </c>
    </row>
    <row r="9" spans="2:5" s="7" customFormat="1" ht="15" customHeight="1">
      <c r="B9" s="174" t="s">
        <v>299</v>
      </c>
      <c r="C9" s="403">
        <v>100.6</v>
      </c>
      <c r="D9" s="403">
        <v>100.9</v>
      </c>
      <c r="E9" s="404">
        <v>102.4</v>
      </c>
    </row>
    <row r="10" spans="2:5" s="7" customFormat="1" ht="15" customHeight="1">
      <c r="B10" s="174" t="s">
        <v>300</v>
      </c>
      <c r="C10" s="403">
        <v>102.5</v>
      </c>
      <c r="D10" s="403">
        <v>106.6</v>
      </c>
      <c r="E10" s="404">
        <v>113.6</v>
      </c>
    </row>
    <row r="11" spans="2:5" s="7" customFormat="1" ht="15" customHeight="1">
      <c r="B11" s="174" t="s">
        <v>301</v>
      </c>
      <c r="C11" s="403">
        <v>110</v>
      </c>
      <c r="D11" s="403">
        <v>111.9</v>
      </c>
      <c r="E11" s="404">
        <v>98.4</v>
      </c>
    </row>
    <row r="12" spans="2:5" s="7" customFormat="1" ht="15" customHeight="1">
      <c r="B12" s="174" t="s">
        <v>289</v>
      </c>
      <c r="C12" s="403">
        <v>100.2</v>
      </c>
      <c r="D12" s="403">
        <v>100.9</v>
      </c>
      <c r="E12" s="404">
        <v>101.1</v>
      </c>
    </row>
    <row r="13" spans="2:5" s="7" customFormat="1" ht="15" customHeight="1">
      <c r="B13" s="174" t="s">
        <v>290</v>
      </c>
      <c r="C13" s="403">
        <v>100.1</v>
      </c>
      <c r="D13" s="403">
        <v>98.5</v>
      </c>
      <c r="E13" s="404">
        <v>101.4</v>
      </c>
    </row>
    <row r="14" spans="2:7" s="7" customFormat="1" ht="15" customHeight="1">
      <c r="B14" s="174" t="s">
        <v>291</v>
      </c>
      <c r="C14" s="403">
        <v>99.6</v>
      </c>
      <c r="D14" s="403">
        <v>100.6</v>
      </c>
      <c r="E14" s="404">
        <v>101.5</v>
      </c>
      <c r="G14" s="7" t="s">
        <v>345</v>
      </c>
    </row>
    <row r="15" spans="2:5" s="7" customFormat="1" ht="15" customHeight="1">
      <c r="B15" s="174" t="s">
        <v>292</v>
      </c>
      <c r="C15" s="403">
        <v>102.3</v>
      </c>
      <c r="D15" s="403">
        <v>99</v>
      </c>
      <c r="E15" s="404">
        <v>100.4</v>
      </c>
    </row>
    <row r="16" spans="2:5" s="7" customFormat="1" ht="15" customHeight="1">
      <c r="B16" s="174" t="s">
        <v>293</v>
      </c>
      <c r="C16" s="403">
        <v>101.8</v>
      </c>
      <c r="D16" s="403">
        <v>103</v>
      </c>
      <c r="E16" s="404">
        <v>102.4</v>
      </c>
    </row>
    <row r="17" spans="2:5" s="7" customFormat="1" ht="15" customHeight="1">
      <c r="B17" s="174" t="s">
        <v>294</v>
      </c>
      <c r="C17" s="403">
        <v>100.2</v>
      </c>
      <c r="D17" s="403">
        <v>103.4</v>
      </c>
      <c r="E17" s="404">
        <v>116.9</v>
      </c>
    </row>
    <row r="18" spans="2:5" s="7" customFormat="1" ht="15" customHeight="1">
      <c r="B18" s="175" t="s">
        <v>295</v>
      </c>
      <c r="C18" s="405">
        <v>101.8</v>
      </c>
      <c r="D18" s="405">
        <v>102.3</v>
      </c>
      <c r="E18" s="406">
        <v>102.3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I33"/>
  <sheetViews>
    <sheetView zoomScalePageLayoutView="0" workbookViewId="0" topLeftCell="B1">
      <selection activeCell="AD14" sqref="AD14"/>
    </sheetView>
  </sheetViews>
  <sheetFormatPr defaultColWidth="9.00390625" defaultRowHeight="14.25"/>
  <cols>
    <col min="1" max="1" width="2.25390625" style="105" customWidth="1"/>
    <col min="2" max="8" width="11.375" style="587" customWidth="1"/>
    <col min="9" max="9" width="10.125" style="587" customWidth="1"/>
    <col min="10" max="10" width="11.375" style="587" customWidth="1"/>
    <col min="11" max="11" width="10.00390625" style="587" customWidth="1"/>
    <col min="12" max="18" width="11.375" style="105" customWidth="1"/>
    <col min="19" max="19" width="10.125" style="105" customWidth="1"/>
    <col min="20" max="20" width="11.375" style="105" customWidth="1"/>
    <col min="21" max="21" width="10.00390625" style="105" customWidth="1"/>
    <col min="22" max="22" width="12.75390625" style="373" customWidth="1"/>
    <col min="23" max="23" width="9.75390625" style="373" customWidth="1"/>
    <col min="24" max="24" width="11.75390625" style="373" customWidth="1"/>
    <col min="25" max="25" width="10.875" style="373" customWidth="1"/>
    <col min="26" max="26" width="18.50390625" style="373" customWidth="1"/>
    <col min="27" max="27" width="12.125" style="506" customWidth="1"/>
    <col min="28" max="28" width="15.00390625" style="506" customWidth="1"/>
    <col min="29" max="29" width="13.375" style="506" customWidth="1"/>
    <col min="30" max="30" width="18.375" style="506" customWidth="1"/>
    <col min="31" max="31" width="9.625" style="107" customWidth="1"/>
    <col min="32" max="32" width="9.75390625" style="52" customWidth="1"/>
    <col min="33" max="33" width="10.00390625" style="52" customWidth="1"/>
    <col min="34" max="34" width="8.50390625" style="105" customWidth="1"/>
    <col min="35" max="35" width="8.625" style="105" customWidth="1"/>
    <col min="36" max="16384" width="9.00390625" style="105" customWidth="1"/>
  </cols>
  <sheetData>
    <row r="1" spans="2:35" s="53" customFormat="1" ht="29.25" customHeight="1">
      <c r="B1" s="624" t="s">
        <v>532</v>
      </c>
      <c r="C1" s="624"/>
      <c r="D1" s="624"/>
      <c r="E1" s="624"/>
      <c r="F1" s="624"/>
      <c r="G1" s="624" t="s">
        <v>533</v>
      </c>
      <c r="H1" s="624"/>
      <c r="I1" s="624"/>
      <c r="J1" s="624"/>
      <c r="K1" s="624"/>
      <c r="L1" s="624" t="s">
        <v>545</v>
      </c>
      <c r="M1" s="657"/>
      <c r="N1" s="624"/>
      <c r="O1" s="624"/>
      <c r="P1" s="624"/>
      <c r="Q1" s="624" t="s">
        <v>546</v>
      </c>
      <c r="R1" s="624"/>
      <c r="S1" s="624"/>
      <c r="T1" s="624"/>
      <c r="U1" s="624"/>
      <c r="V1" s="624" t="s">
        <v>547</v>
      </c>
      <c r="W1" s="624"/>
      <c r="X1" s="624"/>
      <c r="Y1" s="624"/>
      <c r="Z1" s="624"/>
      <c r="AA1" s="624" t="s">
        <v>548</v>
      </c>
      <c r="AB1" s="624"/>
      <c r="AC1" s="624"/>
      <c r="AD1" s="624"/>
      <c r="AE1" s="624" t="s">
        <v>549</v>
      </c>
      <c r="AF1" s="624"/>
      <c r="AG1" s="624"/>
      <c r="AH1" s="624"/>
      <c r="AI1" s="624"/>
    </row>
    <row r="2" spans="2:35" s="6" customFormat="1" ht="15" customHeight="1">
      <c r="B2" s="554"/>
      <c r="C2" s="554"/>
      <c r="D2" s="554"/>
      <c r="E2" s="554"/>
      <c r="F2" s="555" t="s">
        <v>534</v>
      </c>
      <c r="G2" s="554"/>
      <c r="H2" s="554"/>
      <c r="I2" s="554"/>
      <c r="J2" s="554"/>
      <c r="K2" s="554" t="s">
        <v>135</v>
      </c>
      <c r="P2" s="264" t="s">
        <v>367</v>
      </c>
      <c r="U2" s="6" t="s">
        <v>135</v>
      </c>
      <c r="V2" s="352"/>
      <c r="W2" s="353"/>
      <c r="X2" s="658" t="s">
        <v>470</v>
      </c>
      <c r="Y2" s="632"/>
      <c r="Z2" s="354" t="s">
        <v>435</v>
      </c>
      <c r="AA2" s="491"/>
      <c r="AB2" s="649"/>
      <c r="AC2" s="632"/>
      <c r="AD2" s="492" t="s">
        <v>459</v>
      </c>
      <c r="AG2" s="54"/>
      <c r="AI2" s="6" t="s">
        <v>135</v>
      </c>
    </row>
    <row r="3" spans="2:35" s="55" customFormat="1" ht="25.5" customHeight="1">
      <c r="B3" s="647" t="s">
        <v>238</v>
      </c>
      <c r="C3" s="641" t="s">
        <v>535</v>
      </c>
      <c r="D3" s="642"/>
      <c r="E3" s="641" t="s">
        <v>536</v>
      </c>
      <c r="F3" s="642"/>
      <c r="G3" s="647" t="s">
        <v>238</v>
      </c>
      <c r="H3" s="659" t="s">
        <v>537</v>
      </c>
      <c r="I3" s="660"/>
      <c r="J3" s="660" t="s">
        <v>538</v>
      </c>
      <c r="K3" s="661" t="s">
        <v>239</v>
      </c>
      <c r="L3" s="637" t="s">
        <v>238</v>
      </c>
      <c r="M3" s="640" t="s">
        <v>372</v>
      </c>
      <c r="N3" s="637"/>
      <c r="O3" s="634" t="s">
        <v>151</v>
      </c>
      <c r="P3" s="635"/>
      <c r="Q3" s="637" t="s">
        <v>238</v>
      </c>
      <c r="R3" s="265" t="s">
        <v>368</v>
      </c>
      <c r="S3" s="265" t="s">
        <v>366</v>
      </c>
      <c r="T3" s="634" t="s">
        <v>4</v>
      </c>
      <c r="U3" s="635" t="s">
        <v>239</v>
      </c>
      <c r="V3" s="668" t="s">
        <v>238</v>
      </c>
      <c r="W3" s="643" t="s">
        <v>390</v>
      </c>
      <c r="X3" s="644"/>
      <c r="Y3" s="643" t="s">
        <v>433</v>
      </c>
      <c r="Z3" s="645"/>
      <c r="AA3" s="650" t="s">
        <v>238</v>
      </c>
      <c r="AB3" s="652" t="s">
        <v>460</v>
      </c>
      <c r="AC3" s="653"/>
      <c r="AD3" s="654" t="s">
        <v>461</v>
      </c>
      <c r="AE3" s="637" t="s">
        <v>238</v>
      </c>
      <c r="AF3" s="635" t="s">
        <v>28</v>
      </c>
      <c r="AG3" s="636"/>
      <c r="AH3" s="635" t="s">
        <v>29</v>
      </c>
      <c r="AI3" s="656"/>
    </row>
    <row r="4" spans="2:35" s="55" customFormat="1" ht="24.75" customHeight="1">
      <c r="B4" s="648"/>
      <c r="C4" s="556" t="s">
        <v>240</v>
      </c>
      <c r="D4" s="557" t="s">
        <v>23</v>
      </c>
      <c r="E4" s="556" t="s">
        <v>240</v>
      </c>
      <c r="F4" s="557" t="s">
        <v>23</v>
      </c>
      <c r="G4" s="648"/>
      <c r="H4" s="558" t="s">
        <v>240</v>
      </c>
      <c r="I4" s="559" t="s">
        <v>23</v>
      </c>
      <c r="J4" s="558" t="s">
        <v>240</v>
      </c>
      <c r="K4" s="559" t="s">
        <v>23</v>
      </c>
      <c r="L4" s="638"/>
      <c r="M4" s="377" t="s">
        <v>438</v>
      </c>
      <c r="N4" s="377" t="s">
        <v>439</v>
      </c>
      <c r="O4" s="10" t="s">
        <v>240</v>
      </c>
      <c r="P4" s="4" t="s">
        <v>23</v>
      </c>
      <c r="Q4" s="638"/>
      <c r="R4" s="259" t="s">
        <v>23</v>
      </c>
      <c r="S4" s="259" t="s">
        <v>23</v>
      </c>
      <c r="T4" s="56" t="s">
        <v>240</v>
      </c>
      <c r="U4" s="57" t="s">
        <v>23</v>
      </c>
      <c r="V4" s="669"/>
      <c r="W4" s="355" t="s">
        <v>240</v>
      </c>
      <c r="X4" s="356" t="s">
        <v>23</v>
      </c>
      <c r="Y4" s="355" t="s">
        <v>240</v>
      </c>
      <c r="Z4" s="356" t="s">
        <v>434</v>
      </c>
      <c r="AA4" s="651"/>
      <c r="AB4" s="493" t="s">
        <v>240</v>
      </c>
      <c r="AC4" s="494" t="s">
        <v>23</v>
      </c>
      <c r="AD4" s="655"/>
      <c r="AE4" s="639"/>
      <c r="AF4" s="56" t="s">
        <v>241</v>
      </c>
      <c r="AG4" s="56" t="s">
        <v>242</v>
      </c>
      <c r="AH4" s="58" t="s">
        <v>241</v>
      </c>
      <c r="AI4" s="57" t="s">
        <v>242</v>
      </c>
    </row>
    <row r="5" spans="2:35" s="22" customFormat="1" ht="15" customHeight="1">
      <c r="B5" s="560" t="s">
        <v>243</v>
      </c>
      <c r="C5" s="561">
        <v>3346933.0609192844</v>
      </c>
      <c r="D5" s="562">
        <v>9.649085244181265</v>
      </c>
      <c r="E5" s="561">
        <v>1690</v>
      </c>
      <c r="F5" s="563">
        <v>0.4</v>
      </c>
      <c r="G5" s="560" t="s">
        <v>243</v>
      </c>
      <c r="H5" s="561">
        <v>960633.7850661112</v>
      </c>
      <c r="I5" s="563">
        <v>14.300147884387343</v>
      </c>
      <c r="J5" s="564">
        <v>2384609.2758531733</v>
      </c>
      <c r="K5" s="565">
        <v>7.893745822966309</v>
      </c>
      <c r="L5" s="59" t="s">
        <v>243</v>
      </c>
      <c r="M5" s="381">
        <v>6.3</v>
      </c>
      <c r="N5" s="382">
        <v>7.2</v>
      </c>
      <c r="O5" s="60">
        <v>225485</v>
      </c>
      <c r="P5" s="62">
        <v>16.69012699628429</v>
      </c>
      <c r="Q5" s="59" t="s">
        <v>243</v>
      </c>
      <c r="R5" s="61">
        <v>16.4</v>
      </c>
      <c r="S5" s="62">
        <v>-6.8</v>
      </c>
      <c r="T5" s="176">
        <v>1431035.2713529028</v>
      </c>
      <c r="U5" s="63">
        <v>8.602429316262203</v>
      </c>
      <c r="V5" s="357" t="s">
        <v>243</v>
      </c>
      <c r="W5" s="358">
        <v>105341</v>
      </c>
      <c r="X5" s="359">
        <v>30.860010683362532</v>
      </c>
      <c r="Y5" s="417">
        <v>15580</v>
      </c>
      <c r="Z5" s="360">
        <v>7.226428079834825</v>
      </c>
      <c r="AA5" s="495" t="s">
        <v>243</v>
      </c>
      <c r="AB5" s="496">
        <v>840717</v>
      </c>
      <c r="AC5" s="497">
        <v>8.32</v>
      </c>
      <c r="AD5" s="498">
        <v>1.044776119402968</v>
      </c>
      <c r="AE5" s="64" t="s">
        <v>244</v>
      </c>
      <c r="AF5" s="65">
        <v>5919550</v>
      </c>
      <c r="AG5" s="66">
        <v>-3.86</v>
      </c>
      <c r="AH5" s="67">
        <v>3989273</v>
      </c>
      <c r="AI5" s="68">
        <v>14.78</v>
      </c>
    </row>
    <row r="6" spans="2:35" s="22" customFormat="1" ht="15" customHeight="1">
      <c r="B6" s="566" t="s">
        <v>245</v>
      </c>
      <c r="C6" s="567">
        <v>4576973.663105544</v>
      </c>
      <c r="D6" s="568">
        <v>9.739335425793243</v>
      </c>
      <c r="E6" s="567">
        <v>240.9</v>
      </c>
      <c r="F6" s="569">
        <v>-10</v>
      </c>
      <c r="G6" s="566" t="s">
        <v>245</v>
      </c>
      <c r="H6" s="567">
        <v>833603.151569834</v>
      </c>
      <c r="I6" s="569">
        <v>10.967380426945368</v>
      </c>
      <c r="J6" s="570">
        <v>3743129.61153571</v>
      </c>
      <c r="K6" s="571">
        <v>9.487243934008532</v>
      </c>
      <c r="L6" s="69" t="s">
        <v>245</v>
      </c>
      <c r="M6" s="383">
        <v>3.9</v>
      </c>
      <c r="N6" s="384">
        <v>2.1</v>
      </c>
      <c r="O6" s="70">
        <v>240716</v>
      </c>
      <c r="P6" s="72">
        <v>8.970574920778645</v>
      </c>
      <c r="Q6" s="69" t="s">
        <v>245</v>
      </c>
      <c r="R6" s="71">
        <v>10.3</v>
      </c>
      <c r="S6" s="72">
        <v>-14.1</v>
      </c>
      <c r="T6" s="177">
        <v>3745388.90290839</v>
      </c>
      <c r="U6" s="73">
        <v>10.135129601965275</v>
      </c>
      <c r="V6" s="361" t="s">
        <v>245</v>
      </c>
      <c r="W6" s="362">
        <v>62698</v>
      </c>
      <c r="X6" s="363">
        <v>40.48083170890189</v>
      </c>
      <c r="Y6" s="418">
        <v>13220</v>
      </c>
      <c r="Z6" s="364">
        <v>18.565022421524663</v>
      </c>
      <c r="AA6" s="499" t="s">
        <v>245</v>
      </c>
      <c r="AB6" s="496">
        <v>69871</v>
      </c>
      <c r="AC6" s="497">
        <v>5.39</v>
      </c>
      <c r="AD6" s="498">
        <v>3.2223310479921707</v>
      </c>
      <c r="AE6" s="74" t="s">
        <v>246</v>
      </c>
      <c r="AF6" s="75">
        <v>4398954</v>
      </c>
      <c r="AG6" s="76">
        <v>4.235923027162292</v>
      </c>
      <c r="AH6" s="75">
        <v>2503272</v>
      </c>
      <c r="AI6" s="43">
        <v>9.119155806792456</v>
      </c>
    </row>
    <row r="7" spans="2:35" s="22" customFormat="1" ht="15" customHeight="1">
      <c r="B7" s="566" t="s">
        <v>247</v>
      </c>
      <c r="C7" s="567">
        <v>2617203.227567825</v>
      </c>
      <c r="D7" s="568">
        <v>8.476236254741494</v>
      </c>
      <c r="E7" s="567">
        <v>3080</v>
      </c>
      <c r="F7" s="569">
        <v>-1</v>
      </c>
      <c r="G7" s="566" t="s">
        <v>247</v>
      </c>
      <c r="H7" s="567">
        <v>578190.7917251345</v>
      </c>
      <c r="I7" s="569">
        <v>15.840759154062113</v>
      </c>
      <c r="J7" s="570">
        <v>2035932.4358426905</v>
      </c>
      <c r="K7" s="571">
        <v>6.327269341355517</v>
      </c>
      <c r="L7" s="69" t="s">
        <v>247</v>
      </c>
      <c r="M7" s="383">
        <v>2.3</v>
      </c>
      <c r="N7" s="384">
        <v>3.3</v>
      </c>
      <c r="O7" s="70">
        <v>221718</v>
      </c>
      <c r="P7" s="72">
        <v>7.545522453216407</v>
      </c>
      <c r="Q7" s="69" t="s">
        <v>247</v>
      </c>
      <c r="R7" s="71">
        <v>19.1</v>
      </c>
      <c r="S7" s="72">
        <v>-4.4</v>
      </c>
      <c r="T7" s="177">
        <v>2470060.6393</v>
      </c>
      <c r="U7" s="73">
        <v>9.145392202349711</v>
      </c>
      <c r="V7" s="361" t="s">
        <v>247</v>
      </c>
      <c r="W7" s="362">
        <v>321995</v>
      </c>
      <c r="X7" s="363">
        <v>-0.10517041329801202</v>
      </c>
      <c r="Y7" s="418">
        <v>8582</v>
      </c>
      <c r="Z7" s="364">
        <v>54.51926539431041</v>
      </c>
      <c r="AA7" s="499" t="s">
        <v>247</v>
      </c>
      <c r="AB7" s="496">
        <v>53885</v>
      </c>
      <c r="AC7" s="497">
        <v>13.39</v>
      </c>
      <c r="AD7" s="498">
        <v>9.767666989351412</v>
      </c>
      <c r="AE7" s="74" t="s">
        <v>248</v>
      </c>
      <c r="AF7" s="75">
        <v>3915388</v>
      </c>
      <c r="AG7" s="391">
        <v>3.717431251958587</v>
      </c>
      <c r="AH7" s="75">
        <v>2644228</v>
      </c>
      <c r="AI7" s="43">
        <v>13.787007711374272</v>
      </c>
    </row>
    <row r="8" spans="2:35" s="22" customFormat="1" ht="15" customHeight="1">
      <c r="B8" s="566" t="s">
        <v>249</v>
      </c>
      <c r="C8" s="567">
        <v>9687454.935968412</v>
      </c>
      <c r="D8" s="568">
        <v>9.453298498197555</v>
      </c>
      <c r="E8" s="567">
        <v>3611.1985827999997</v>
      </c>
      <c r="F8" s="569">
        <v>0.04</v>
      </c>
      <c r="G8" s="566" t="s">
        <v>249</v>
      </c>
      <c r="H8" s="567">
        <v>990204.060446052</v>
      </c>
      <c r="I8" s="569">
        <v>20.544729309017697</v>
      </c>
      <c r="J8" s="570">
        <v>8693639.67693956</v>
      </c>
      <c r="K8" s="571">
        <v>8.438960341689537</v>
      </c>
      <c r="L8" s="69" t="s">
        <v>249</v>
      </c>
      <c r="M8" s="383">
        <v>3.5</v>
      </c>
      <c r="N8" s="384">
        <v>4.9</v>
      </c>
      <c r="O8" s="70">
        <v>470242</v>
      </c>
      <c r="P8" s="72">
        <v>12.770570037650785</v>
      </c>
      <c r="Q8" s="69" t="s">
        <v>249</v>
      </c>
      <c r="R8" s="71">
        <v>12.2</v>
      </c>
      <c r="S8" s="72">
        <v>-0.3</v>
      </c>
      <c r="T8" s="177">
        <v>5274151.842842</v>
      </c>
      <c r="U8" s="73">
        <v>6.815656468141597</v>
      </c>
      <c r="V8" s="361" t="s">
        <v>249</v>
      </c>
      <c r="W8" s="362">
        <v>757028</v>
      </c>
      <c r="X8" s="363">
        <v>-4.933003478544791</v>
      </c>
      <c r="Y8" s="418">
        <v>6789.65</v>
      </c>
      <c r="Z8" s="364">
        <v>-59.22621907278405</v>
      </c>
      <c r="AA8" s="499" t="s">
        <v>249</v>
      </c>
      <c r="AB8" s="496">
        <v>4671</v>
      </c>
      <c r="AC8" s="497">
        <v>-22.57</v>
      </c>
      <c r="AD8" s="498">
        <v>-26.186844613918012</v>
      </c>
      <c r="AE8" s="74" t="s">
        <v>250</v>
      </c>
      <c r="AF8" s="75">
        <v>4609509</v>
      </c>
      <c r="AG8" s="76">
        <v>8.30549632579695</v>
      </c>
      <c r="AH8" s="75">
        <v>1985794</v>
      </c>
      <c r="AI8" s="43">
        <v>6.92436712353846</v>
      </c>
    </row>
    <row r="9" spans="2:35" s="22" customFormat="1" ht="15" customHeight="1">
      <c r="B9" s="566" t="s">
        <v>251</v>
      </c>
      <c r="C9" s="567">
        <v>931971.2619511603</v>
      </c>
      <c r="D9" s="568">
        <v>9.134200667223297</v>
      </c>
      <c r="E9" s="567">
        <v>1969</v>
      </c>
      <c r="F9" s="569">
        <v>-24</v>
      </c>
      <c r="G9" s="566" t="s">
        <v>251</v>
      </c>
      <c r="H9" s="567">
        <v>498192.8931846941</v>
      </c>
      <c r="I9" s="569">
        <v>11.528954834060244</v>
      </c>
      <c r="J9" s="570">
        <v>431809.3687664661</v>
      </c>
      <c r="K9" s="571">
        <v>6.707639679412793</v>
      </c>
      <c r="L9" s="69" t="s">
        <v>251</v>
      </c>
      <c r="M9" s="383">
        <v>22.3</v>
      </c>
      <c r="N9" s="384">
        <v>12.4</v>
      </c>
      <c r="O9" s="70">
        <v>113558</v>
      </c>
      <c r="P9" s="72">
        <v>21.336909252155706</v>
      </c>
      <c r="Q9" s="69" t="s">
        <v>251</v>
      </c>
      <c r="R9" s="71">
        <v>12.5</v>
      </c>
      <c r="S9" s="72">
        <v>-10.6</v>
      </c>
      <c r="T9" s="177">
        <v>466939.5272</v>
      </c>
      <c r="U9" s="73">
        <v>6.3173739167657175</v>
      </c>
      <c r="V9" s="361" t="s">
        <v>251</v>
      </c>
      <c r="W9" s="362">
        <v>13469</v>
      </c>
      <c r="X9" s="363">
        <v>-1.3187779324492652</v>
      </c>
      <c r="Y9" s="419">
        <v>5520</v>
      </c>
      <c r="Z9" s="364">
        <v>6.153846153846154</v>
      </c>
      <c r="AA9" s="499" t="s">
        <v>251</v>
      </c>
      <c r="AB9" s="496">
        <v>882206</v>
      </c>
      <c r="AC9" s="497">
        <v>-9.91</v>
      </c>
      <c r="AD9" s="498">
        <v>-19.84875444839858</v>
      </c>
      <c r="AE9" s="74" t="s">
        <v>252</v>
      </c>
      <c r="AF9" s="77">
        <v>6760627</v>
      </c>
      <c r="AG9" s="300">
        <v>3.1054431422404414</v>
      </c>
      <c r="AH9" s="77">
        <v>5451665</v>
      </c>
      <c r="AI9" s="78">
        <v>6.29455696311126</v>
      </c>
    </row>
    <row r="10" spans="2:35" s="22" customFormat="1" ht="15" customHeight="1">
      <c r="B10" s="566" t="s">
        <v>253</v>
      </c>
      <c r="C10" s="567">
        <v>1220576.316170264</v>
      </c>
      <c r="D10" s="568">
        <v>9.511603786337048</v>
      </c>
      <c r="E10" s="567">
        <v>35926</v>
      </c>
      <c r="F10" s="569">
        <v>-6.6</v>
      </c>
      <c r="G10" s="566" t="s">
        <v>253</v>
      </c>
      <c r="H10" s="567">
        <v>503521.8874210067</v>
      </c>
      <c r="I10" s="569">
        <v>13.507392812496377</v>
      </c>
      <c r="J10" s="570">
        <v>681128.4287492575</v>
      </c>
      <c r="K10" s="571">
        <v>7.741607874169958</v>
      </c>
      <c r="L10" s="69" t="s">
        <v>253</v>
      </c>
      <c r="M10" s="383">
        <v>5.6</v>
      </c>
      <c r="N10" s="384">
        <v>2.7</v>
      </c>
      <c r="O10" s="70">
        <v>169815</v>
      </c>
      <c r="P10" s="72">
        <v>23.510800785511663</v>
      </c>
      <c r="Q10" s="69" t="s">
        <v>253</v>
      </c>
      <c r="R10" s="71">
        <v>31.7</v>
      </c>
      <c r="S10" s="72">
        <v>34.9</v>
      </c>
      <c r="T10" s="177">
        <v>1067414.405747063</v>
      </c>
      <c r="U10" s="73">
        <v>-0.3865301062153037</v>
      </c>
      <c r="V10" s="361" t="s">
        <v>253</v>
      </c>
      <c r="W10" s="362">
        <v>30014</v>
      </c>
      <c r="X10" s="363">
        <v>130.55768935320327</v>
      </c>
      <c r="Y10" s="418">
        <v>9076.8</v>
      </c>
      <c r="Z10" s="364">
        <v>23.78017182599208</v>
      </c>
      <c r="AA10" s="499" t="s">
        <v>253</v>
      </c>
      <c r="AB10" s="496">
        <v>34511</v>
      </c>
      <c r="AC10" s="497">
        <v>-0.28</v>
      </c>
      <c r="AD10" s="498">
        <v>-2.9016553067185953</v>
      </c>
      <c r="AE10" s="74" t="s">
        <v>254</v>
      </c>
      <c r="AF10" s="79">
        <v>3410178</v>
      </c>
      <c r="AG10" s="80">
        <v>3.466618283629974</v>
      </c>
      <c r="AH10" s="79">
        <v>1734013</v>
      </c>
      <c r="AI10" s="43">
        <v>7.498690373235872</v>
      </c>
    </row>
    <row r="11" spans="2:35" s="22" customFormat="1" ht="15" customHeight="1">
      <c r="B11" s="566" t="s">
        <v>244</v>
      </c>
      <c r="C11" s="567">
        <v>2482072.707973064</v>
      </c>
      <c r="D11" s="568">
        <v>10.219843337693305</v>
      </c>
      <c r="E11" s="567">
        <v>188458</v>
      </c>
      <c r="F11" s="569">
        <v>3.8</v>
      </c>
      <c r="G11" s="566" t="s">
        <v>244</v>
      </c>
      <c r="H11" s="567">
        <v>793110.3419633503</v>
      </c>
      <c r="I11" s="569">
        <v>14.311244068767849</v>
      </c>
      <c r="J11" s="570">
        <v>1500504.3660097136</v>
      </c>
      <c r="K11" s="571">
        <v>9.020530671101199</v>
      </c>
      <c r="L11" s="69" t="s">
        <v>244</v>
      </c>
      <c r="M11" s="383">
        <v>77.5</v>
      </c>
      <c r="N11" s="384">
        <v>25.8</v>
      </c>
      <c r="O11" s="70">
        <v>416378</v>
      </c>
      <c r="P11" s="72">
        <v>10.592647484574911</v>
      </c>
      <c r="Q11" s="69" t="s">
        <v>244</v>
      </c>
      <c r="R11" s="71">
        <v>9.5</v>
      </c>
      <c r="S11" s="72">
        <v>12.1</v>
      </c>
      <c r="T11" s="177">
        <v>963068.2992355968</v>
      </c>
      <c r="U11" s="73">
        <v>9.5976977546093</v>
      </c>
      <c r="V11" s="361" t="s">
        <v>244</v>
      </c>
      <c r="W11" s="365">
        <v>164518</v>
      </c>
      <c r="X11" s="363">
        <v>48.76928363445646</v>
      </c>
      <c r="Y11" s="418">
        <v>4100</v>
      </c>
      <c r="Z11" s="364">
        <v>8.265117507261685</v>
      </c>
      <c r="AA11" s="499" t="s">
        <v>244</v>
      </c>
      <c r="AB11" s="496">
        <v>43578</v>
      </c>
      <c r="AC11" s="497">
        <v>17.88</v>
      </c>
      <c r="AD11" s="498">
        <v>-6.2957074721780515</v>
      </c>
      <c r="AE11" s="81" t="s">
        <v>251</v>
      </c>
      <c r="AF11" s="82">
        <v>1413834</v>
      </c>
      <c r="AG11" s="390">
        <v>-6.4</v>
      </c>
      <c r="AH11" s="83">
        <v>966464</v>
      </c>
      <c r="AI11" s="84">
        <v>5.19</v>
      </c>
    </row>
    <row r="12" spans="2:35" s="22" customFormat="1" ht="15" customHeight="1">
      <c r="B12" s="566" t="s">
        <v>246</v>
      </c>
      <c r="C12" s="567">
        <v>6077900</v>
      </c>
      <c r="D12" s="568">
        <v>7.55922781674829</v>
      </c>
      <c r="E12" s="567">
        <v>110200</v>
      </c>
      <c r="F12" s="569">
        <v>2.8907922912205493</v>
      </c>
      <c r="G12" s="566" t="s">
        <v>246</v>
      </c>
      <c r="H12" s="567">
        <v>3511600.0000000005</v>
      </c>
      <c r="I12" s="569">
        <v>8.112914699605511</v>
      </c>
      <c r="J12" s="570">
        <v>2456100</v>
      </c>
      <c r="K12" s="571">
        <v>6.952303961196435</v>
      </c>
      <c r="L12" s="69" t="s">
        <v>246</v>
      </c>
      <c r="M12" s="383">
        <v>7.7</v>
      </c>
      <c r="N12" s="384">
        <v>8</v>
      </c>
      <c r="O12" s="70">
        <v>341906</v>
      </c>
      <c r="P12" s="72">
        <v>3.115424518059214</v>
      </c>
      <c r="Q12" s="69" t="s">
        <v>246</v>
      </c>
      <c r="R12" s="71">
        <v>10.4</v>
      </c>
      <c r="S12" s="72">
        <v>-3.7</v>
      </c>
      <c r="T12" s="177">
        <v>2498727.283409053</v>
      </c>
      <c r="U12" s="73">
        <v>10.69484967479437</v>
      </c>
      <c r="V12" s="366" t="s">
        <v>246</v>
      </c>
      <c r="W12" s="365">
        <v>299089</v>
      </c>
      <c r="X12" s="363">
        <v>25.29177174359276</v>
      </c>
      <c r="Y12" s="418">
        <v>17000</v>
      </c>
      <c r="Z12" s="364">
        <v>-17.073170731707318</v>
      </c>
      <c r="AA12" s="500" t="s">
        <v>246</v>
      </c>
      <c r="AB12" s="496">
        <v>2576288</v>
      </c>
      <c r="AC12" s="497">
        <v>-5.82</v>
      </c>
      <c r="AD12" s="498">
        <v>-12.79629629629629</v>
      </c>
      <c r="AE12" s="664"/>
      <c r="AF12" s="664"/>
      <c r="AG12" s="664"/>
      <c r="AH12" s="85"/>
      <c r="AI12" s="85"/>
    </row>
    <row r="13" spans="2:35" s="22" customFormat="1" ht="15" customHeight="1">
      <c r="B13" s="566" t="s">
        <v>248</v>
      </c>
      <c r="C13" s="567">
        <v>5106161.27679867</v>
      </c>
      <c r="D13" s="568">
        <v>1.650292012674285</v>
      </c>
      <c r="E13" s="567">
        <v>202953</v>
      </c>
      <c r="F13" s="569">
        <v>3.9</v>
      </c>
      <c r="G13" s="566" t="s">
        <v>248</v>
      </c>
      <c r="H13" s="567">
        <v>2888367.0024689245</v>
      </c>
      <c r="I13" s="569">
        <v>-1.6729406171504593</v>
      </c>
      <c r="J13" s="570">
        <v>2014841.2743297454</v>
      </c>
      <c r="K13" s="571">
        <v>6.938006490314976</v>
      </c>
      <c r="L13" s="69" t="s">
        <v>248</v>
      </c>
      <c r="M13" s="383">
        <v>-11.9</v>
      </c>
      <c r="N13" s="384">
        <v>-5.1</v>
      </c>
      <c r="O13" s="70">
        <v>341375</v>
      </c>
      <c r="P13" s="72">
        <v>0.4842080475671935</v>
      </c>
      <c r="Q13" s="69" t="s">
        <v>248</v>
      </c>
      <c r="R13" s="71">
        <v>-17.7</v>
      </c>
      <c r="S13" s="72">
        <v>-36.1</v>
      </c>
      <c r="T13" s="177">
        <v>2239478.658158625</v>
      </c>
      <c r="U13" s="73">
        <v>9.11144833343765</v>
      </c>
      <c r="V13" s="361" t="s">
        <v>248</v>
      </c>
      <c r="W13" s="362">
        <v>56181</v>
      </c>
      <c r="X13" s="363">
        <v>-26.309369220477706</v>
      </c>
      <c r="Y13" s="418">
        <v>11610</v>
      </c>
      <c r="Z13" s="364">
        <v>3.0168589174800355</v>
      </c>
      <c r="AA13" s="499" t="s">
        <v>248</v>
      </c>
      <c r="AB13" s="496">
        <v>1015373</v>
      </c>
      <c r="AC13" s="497">
        <v>-11.5</v>
      </c>
      <c r="AD13" s="498">
        <v>-6.743940990516336</v>
      </c>
      <c r="AE13" s="667"/>
      <c r="AF13" s="74"/>
      <c r="AG13" s="74"/>
      <c r="AH13" s="85"/>
      <c r="AI13" s="85"/>
    </row>
    <row r="14" spans="2:35" s="22" customFormat="1" ht="15" customHeight="1">
      <c r="B14" s="566" t="s">
        <v>250</v>
      </c>
      <c r="C14" s="567">
        <v>5575867.4209358245</v>
      </c>
      <c r="D14" s="568">
        <v>7.7649883856759345</v>
      </c>
      <c r="E14" s="567">
        <v>198798</v>
      </c>
      <c r="F14" s="569">
        <v>3.9</v>
      </c>
      <c r="G14" s="566" t="s">
        <v>250</v>
      </c>
      <c r="H14" s="567">
        <v>2613469.6989116836</v>
      </c>
      <c r="I14" s="569">
        <v>7.942026361054616</v>
      </c>
      <c r="J14" s="570">
        <v>2763599.722024141</v>
      </c>
      <c r="K14" s="571">
        <v>7.859174884646507</v>
      </c>
      <c r="L14" s="69" t="s">
        <v>250</v>
      </c>
      <c r="M14" s="383">
        <v>4.3</v>
      </c>
      <c r="N14" s="384">
        <v>6.8</v>
      </c>
      <c r="O14" s="70">
        <v>269397</v>
      </c>
      <c r="P14" s="72">
        <v>15.058576315778225</v>
      </c>
      <c r="Q14" s="69" t="s">
        <v>250</v>
      </c>
      <c r="R14" s="71">
        <v>-4.9</v>
      </c>
      <c r="S14" s="72">
        <v>-38.2</v>
      </c>
      <c r="T14" s="177">
        <v>2440613.8448996446</v>
      </c>
      <c r="U14" s="73">
        <v>9.37608055946302</v>
      </c>
      <c r="V14" s="361" t="s">
        <v>250</v>
      </c>
      <c r="W14" s="362">
        <v>32815</v>
      </c>
      <c r="X14" s="363">
        <v>-9.955272617512279</v>
      </c>
      <c r="Y14" s="418">
        <v>14390</v>
      </c>
      <c r="Z14" s="364">
        <v>57.61226725082147</v>
      </c>
      <c r="AA14" s="499" t="s">
        <v>250</v>
      </c>
      <c r="AB14" s="496">
        <v>1977615</v>
      </c>
      <c r="AC14" s="497">
        <v>-11.58</v>
      </c>
      <c r="AD14" s="498">
        <v>-17.209737827715358</v>
      </c>
      <c r="AE14" s="74"/>
      <c r="AF14" s="86"/>
      <c r="AG14" s="87"/>
      <c r="AH14" s="85"/>
      <c r="AI14" s="85"/>
    </row>
    <row r="15" spans="2:33" s="22" customFormat="1" ht="15" customHeight="1">
      <c r="B15" s="566" t="s">
        <v>252</v>
      </c>
      <c r="C15" s="567">
        <v>5481425.5778824305</v>
      </c>
      <c r="D15" s="568">
        <v>7.752816557404628</v>
      </c>
      <c r="E15" s="567">
        <v>184091</v>
      </c>
      <c r="F15" s="569">
        <v>4</v>
      </c>
      <c r="G15" s="566" t="s">
        <v>252</v>
      </c>
      <c r="H15" s="567">
        <v>2686560.6544347964</v>
      </c>
      <c r="I15" s="569">
        <v>6.13426903237422</v>
      </c>
      <c r="J15" s="570">
        <v>2610773.9234476336</v>
      </c>
      <c r="K15" s="571">
        <v>9.763250730093148</v>
      </c>
      <c r="L15" s="69" t="s">
        <v>252</v>
      </c>
      <c r="M15" s="383">
        <v>-1.4</v>
      </c>
      <c r="N15" s="384">
        <v>5.6</v>
      </c>
      <c r="O15" s="70">
        <v>594769</v>
      </c>
      <c r="P15" s="72">
        <v>10.386279317083847</v>
      </c>
      <c r="Q15" s="69" t="s">
        <v>252</v>
      </c>
      <c r="R15" s="71">
        <v>-2.2</v>
      </c>
      <c r="S15" s="72">
        <v>-1.9</v>
      </c>
      <c r="T15" s="177">
        <v>2216754.255227079</v>
      </c>
      <c r="U15" s="73">
        <v>13.18489717992965</v>
      </c>
      <c r="V15" s="361" t="s">
        <v>252</v>
      </c>
      <c r="W15" s="362">
        <v>34131</v>
      </c>
      <c r="X15" s="363">
        <v>38.57490864799024</v>
      </c>
      <c r="Y15" s="418">
        <v>13621</v>
      </c>
      <c r="Z15" s="364">
        <v>26.824953445065177</v>
      </c>
      <c r="AA15" s="499" t="s">
        <v>252</v>
      </c>
      <c r="AB15" s="496">
        <v>219171</v>
      </c>
      <c r="AC15" s="497">
        <v>0.69</v>
      </c>
      <c r="AD15" s="498">
        <v>-4.649621212121218</v>
      </c>
      <c r="AE15" s="74"/>
      <c r="AF15" s="88"/>
      <c r="AG15" s="89"/>
    </row>
    <row r="16" spans="2:35" s="22" customFormat="1" ht="15" customHeight="1">
      <c r="B16" s="566" t="s">
        <v>254</v>
      </c>
      <c r="C16" s="567">
        <v>4970959.130972577</v>
      </c>
      <c r="D16" s="568">
        <v>6.076206963964296</v>
      </c>
      <c r="E16" s="567">
        <v>161211</v>
      </c>
      <c r="F16" s="569">
        <v>3.8</v>
      </c>
      <c r="G16" s="566" t="s">
        <v>254</v>
      </c>
      <c r="H16" s="567">
        <v>2627002.677947067</v>
      </c>
      <c r="I16" s="569">
        <v>5.22153398396182</v>
      </c>
      <c r="J16" s="570">
        <v>2182745.453025511</v>
      </c>
      <c r="K16" s="572">
        <v>7.360020219220374</v>
      </c>
      <c r="L16" s="69" t="s">
        <v>254</v>
      </c>
      <c r="M16" s="383">
        <v>5</v>
      </c>
      <c r="N16" s="384">
        <v>5.5</v>
      </c>
      <c r="O16" s="70">
        <v>215369</v>
      </c>
      <c r="P16" s="72">
        <v>20.455155596322072</v>
      </c>
      <c r="Q16" s="69" t="s">
        <v>254</v>
      </c>
      <c r="R16" s="71">
        <v>3.9</v>
      </c>
      <c r="S16" s="72">
        <v>42.6</v>
      </c>
      <c r="T16" s="177">
        <v>1805209.3688</v>
      </c>
      <c r="U16" s="90">
        <v>9.758921289180307</v>
      </c>
      <c r="V16" s="361" t="s">
        <v>254</v>
      </c>
      <c r="W16" s="362">
        <v>22803</v>
      </c>
      <c r="X16" s="363">
        <v>-2.4762637926610296</v>
      </c>
      <c r="Y16" s="418">
        <v>6075.23</v>
      </c>
      <c r="Z16" s="364">
        <v>-32.497444444444454</v>
      </c>
      <c r="AA16" s="499" t="s">
        <v>254</v>
      </c>
      <c r="AB16" s="496">
        <v>2979118</v>
      </c>
      <c r="AC16" s="497">
        <v>-19.03</v>
      </c>
      <c r="AD16" s="498">
        <v>-23.251184834123222</v>
      </c>
      <c r="AE16" s="74"/>
      <c r="AF16" s="91"/>
      <c r="AG16" s="92"/>
      <c r="AH16" s="85"/>
      <c r="AI16" s="85"/>
    </row>
    <row r="17" spans="2:33" s="22" customFormat="1" ht="15" customHeight="1">
      <c r="B17" s="566" t="s">
        <v>255</v>
      </c>
      <c r="C17" s="567">
        <v>5356228.5871458305</v>
      </c>
      <c r="D17" s="568">
        <v>8.972700896978523</v>
      </c>
      <c r="E17" s="567">
        <v>25596</v>
      </c>
      <c r="F17" s="569">
        <v>-1.9</v>
      </c>
      <c r="G17" s="566" t="s">
        <v>255</v>
      </c>
      <c r="H17" s="567">
        <v>4092847.6485716607</v>
      </c>
      <c r="I17" s="569">
        <v>11.333727818114923</v>
      </c>
      <c r="J17" s="570">
        <v>1237784.938574169</v>
      </c>
      <c r="K17" s="571">
        <v>1.954066868854639</v>
      </c>
      <c r="L17" s="69" t="s">
        <v>255</v>
      </c>
      <c r="M17" s="383">
        <v>-0.4</v>
      </c>
      <c r="N17" s="384">
        <v>11.3</v>
      </c>
      <c r="O17" s="70">
        <v>505550</v>
      </c>
      <c r="P17" s="72">
        <v>17.146405780041434</v>
      </c>
      <c r="Q17" s="69" t="s">
        <v>255</v>
      </c>
      <c r="R17" s="71">
        <v>15.6</v>
      </c>
      <c r="S17" s="72">
        <v>57.3</v>
      </c>
      <c r="T17" s="177">
        <v>1870088.3433235714</v>
      </c>
      <c r="U17" s="73">
        <v>28.094140863447052</v>
      </c>
      <c r="V17" s="366" t="s">
        <v>255</v>
      </c>
      <c r="W17" s="365">
        <v>1325303</v>
      </c>
      <c r="X17" s="367">
        <v>-0.974123853787205</v>
      </c>
      <c r="Y17" s="418">
        <v>35045.44</v>
      </c>
      <c r="Z17" s="364">
        <v>13.584754002722507</v>
      </c>
      <c r="AA17" s="500" t="s">
        <v>255</v>
      </c>
      <c r="AB17" s="496">
        <v>154598</v>
      </c>
      <c r="AC17" s="497">
        <v>-0.48</v>
      </c>
      <c r="AD17" s="498">
        <v>-10.58400718778077</v>
      </c>
      <c r="AE17" s="74"/>
      <c r="AF17" s="88"/>
      <c r="AG17" s="93"/>
    </row>
    <row r="18" spans="2:33" s="22" customFormat="1" ht="15" customHeight="1">
      <c r="B18" s="566" t="s">
        <v>256</v>
      </c>
      <c r="C18" s="567">
        <v>2342342.5259790053</v>
      </c>
      <c r="D18" s="568">
        <v>8.356453265493371</v>
      </c>
      <c r="E18" s="567">
        <v>1612</v>
      </c>
      <c r="F18" s="569">
        <v>-1.7</v>
      </c>
      <c r="G18" s="566" t="s">
        <v>256</v>
      </c>
      <c r="H18" s="567">
        <v>1280383.586124877</v>
      </c>
      <c r="I18" s="569">
        <v>12.216405874227604</v>
      </c>
      <c r="J18" s="570">
        <v>1060346.9398541283</v>
      </c>
      <c r="K18" s="571">
        <v>2.2591095047170313</v>
      </c>
      <c r="L18" s="69" t="s">
        <v>256</v>
      </c>
      <c r="M18" s="383">
        <v>8.5</v>
      </c>
      <c r="N18" s="384">
        <v>14</v>
      </c>
      <c r="O18" s="70">
        <v>334179</v>
      </c>
      <c r="P18" s="72">
        <v>15.532530570335098</v>
      </c>
      <c r="Q18" s="69" t="s">
        <v>256</v>
      </c>
      <c r="R18" s="71">
        <v>-13.1</v>
      </c>
      <c r="S18" s="72">
        <v>-15.3</v>
      </c>
      <c r="T18" s="177">
        <v>602455.131</v>
      </c>
      <c r="U18" s="73">
        <v>-4.558539518083734</v>
      </c>
      <c r="V18" s="366" t="s">
        <v>256</v>
      </c>
      <c r="W18" s="365">
        <v>360628</v>
      </c>
      <c r="X18" s="367">
        <v>18.75302539852936</v>
      </c>
      <c r="Y18" s="418">
        <v>20547.879999999997</v>
      </c>
      <c r="Z18" s="364">
        <v>1.7524017034762671</v>
      </c>
      <c r="AA18" s="500" t="s">
        <v>256</v>
      </c>
      <c r="AB18" s="496">
        <v>482558</v>
      </c>
      <c r="AC18" s="497">
        <v>-2</v>
      </c>
      <c r="AD18" s="498">
        <v>-14.035087719298247</v>
      </c>
      <c r="AE18" s="74"/>
      <c r="AF18" s="94"/>
      <c r="AG18" s="95"/>
    </row>
    <row r="19" spans="2:33" s="22" customFormat="1" ht="15" customHeight="1">
      <c r="B19" s="573" t="s">
        <v>257</v>
      </c>
      <c r="C19" s="574">
        <v>3798508.646958203</v>
      </c>
      <c r="D19" s="575">
        <v>7.55382079972027</v>
      </c>
      <c r="E19" s="567">
        <v>36650</v>
      </c>
      <c r="F19" s="569">
        <v>-2</v>
      </c>
      <c r="G19" s="573" t="s">
        <v>257</v>
      </c>
      <c r="H19" s="574">
        <v>327190.1502862593</v>
      </c>
      <c r="I19" s="576">
        <v>27.93450065739475</v>
      </c>
      <c r="J19" s="570">
        <v>3434668.496671944</v>
      </c>
      <c r="K19" s="572">
        <v>6.014788956890229</v>
      </c>
      <c r="L19" s="96" t="s">
        <v>257</v>
      </c>
      <c r="M19" s="385">
        <v>-27.7</v>
      </c>
      <c r="N19" s="363">
        <v>-5.7</v>
      </c>
      <c r="O19" s="70">
        <v>666706</v>
      </c>
      <c r="P19" s="72">
        <v>14.095170294108584</v>
      </c>
      <c r="Q19" s="96" t="s">
        <v>257</v>
      </c>
      <c r="R19" s="209">
        <v>19.6</v>
      </c>
      <c r="S19" s="97">
        <v>16</v>
      </c>
      <c r="T19" s="177">
        <v>1321707.577090562</v>
      </c>
      <c r="U19" s="90">
        <v>0.5533954295709407</v>
      </c>
      <c r="V19" s="366" t="s">
        <v>258</v>
      </c>
      <c r="W19" s="365">
        <v>520917</v>
      </c>
      <c r="X19" s="367">
        <v>16.85202964611298</v>
      </c>
      <c r="Y19" s="418">
        <v>25705.5</v>
      </c>
      <c r="Z19" s="364">
        <v>-6.76278563656148</v>
      </c>
      <c r="AA19" s="500" t="s">
        <v>258</v>
      </c>
      <c r="AB19" s="496">
        <v>286168</v>
      </c>
      <c r="AC19" s="497">
        <v>-7.15</v>
      </c>
      <c r="AD19" s="498">
        <v>-1.537645811240722</v>
      </c>
      <c r="AE19" s="74"/>
      <c r="AF19" s="98"/>
      <c r="AG19" s="99"/>
    </row>
    <row r="20" spans="2:33" s="22" customFormat="1" ht="15" customHeight="1">
      <c r="B20" s="577" t="s">
        <v>259</v>
      </c>
      <c r="C20" s="578">
        <v>5429905.0331531735</v>
      </c>
      <c r="D20" s="579">
        <v>13.241095195092157</v>
      </c>
      <c r="E20" s="580">
        <v>71273</v>
      </c>
      <c r="F20" s="581">
        <v>-8.5</v>
      </c>
      <c r="G20" s="577" t="s">
        <v>259</v>
      </c>
      <c r="H20" s="582">
        <v>3867349.2566264775</v>
      </c>
      <c r="I20" s="583">
        <v>13.710134711788285</v>
      </c>
      <c r="J20" s="584">
        <v>1491282.7765266944</v>
      </c>
      <c r="K20" s="585">
        <v>13.644479722637001</v>
      </c>
      <c r="L20" s="100" t="s">
        <v>259</v>
      </c>
      <c r="M20" s="386">
        <v>26.5</v>
      </c>
      <c r="N20" s="370">
        <v>14.5</v>
      </c>
      <c r="O20" s="101">
        <v>343368</v>
      </c>
      <c r="P20" s="102">
        <v>29.77802638889412</v>
      </c>
      <c r="Q20" s="100" t="s">
        <v>259</v>
      </c>
      <c r="R20" s="263">
        <v>0.1</v>
      </c>
      <c r="S20" s="103">
        <v>31.6</v>
      </c>
      <c r="T20" s="178">
        <v>905762.4632497976</v>
      </c>
      <c r="U20" s="104">
        <v>12.4</v>
      </c>
      <c r="V20" s="368" t="s">
        <v>259</v>
      </c>
      <c r="W20" s="369">
        <v>16038375</v>
      </c>
      <c r="X20" s="370">
        <v>-0.10664260346472076</v>
      </c>
      <c r="Y20" s="420">
        <v>39575.37</v>
      </c>
      <c r="Z20" s="371">
        <v>4.1457105263157965</v>
      </c>
      <c r="AA20" s="501" t="s">
        <v>259</v>
      </c>
      <c r="AB20" s="502">
        <v>100710</v>
      </c>
      <c r="AC20" s="503">
        <v>-20.49</v>
      </c>
      <c r="AD20" s="504">
        <v>-30.55895196506549</v>
      </c>
      <c r="AE20" s="74"/>
      <c r="AF20" s="88"/>
      <c r="AG20" s="89"/>
    </row>
    <row r="21" spans="2:31" s="22" customFormat="1" ht="27" customHeight="1">
      <c r="B21" s="586"/>
      <c r="C21" s="586"/>
      <c r="D21" s="586"/>
      <c r="E21" s="586"/>
      <c r="F21" s="586"/>
      <c r="G21" s="662"/>
      <c r="H21" s="662"/>
      <c r="I21" s="662"/>
      <c r="J21" s="663"/>
      <c r="K21" s="663"/>
      <c r="Q21" s="665"/>
      <c r="R21" s="665"/>
      <c r="S21" s="665"/>
      <c r="T21" s="666"/>
      <c r="U21" s="666"/>
      <c r="V21" s="646"/>
      <c r="W21" s="646"/>
      <c r="X21" s="646"/>
      <c r="Y21" s="646"/>
      <c r="Z21" s="646"/>
      <c r="AA21" s="505"/>
      <c r="AB21" s="505"/>
      <c r="AC21" s="505"/>
      <c r="AD21" s="505"/>
      <c r="AE21" s="6"/>
    </row>
    <row r="22" spans="2:33" s="22" customFormat="1" ht="15" customHeight="1"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V22" s="372"/>
      <c r="W22" s="372"/>
      <c r="X22" s="372"/>
      <c r="Y22" s="372"/>
      <c r="Z22" s="372"/>
      <c r="AA22" s="506"/>
      <c r="AB22" s="506"/>
      <c r="AC22" s="506"/>
      <c r="AD22" s="506"/>
      <c r="AE22" s="106"/>
      <c r="AF22" s="26"/>
      <c r="AG22" s="26"/>
    </row>
    <row r="23" spans="2:33" s="22" customFormat="1" ht="15" customHeight="1"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V23" s="372"/>
      <c r="W23" s="372"/>
      <c r="X23" s="372"/>
      <c r="Y23" s="372"/>
      <c r="Z23" s="372"/>
      <c r="AA23" s="506"/>
      <c r="AB23" s="506"/>
      <c r="AC23" s="506"/>
      <c r="AD23" s="506"/>
      <c r="AE23" s="106"/>
      <c r="AF23" s="26"/>
      <c r="AG23" s="26"/>
    </row>
    <row r="24" spans="2:33" s="22" customFormat="1" ht="15" customHeight="1"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V24" s="372"/>
      <c r="W24" s="372"/>
      <c r="X24" s="372"/>
      <c r="Y24" s="372"/>
      <c r="Z24" s="372"/>
      <c r="AA24" s="506"/>
      <c r="AB24" s="506"/>
      <c r="AC24" s="506"/>
      <c r="AD24" s="506"/>
      <c r="AE24" s="106"/>
      <c r="AF24" s="26"/>
      <c r="AG24" s="26"/>
    </row>
    <row r="25" spans="2:33" s="22" customFormat="1" ht="15" customHeight="1"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V25" s="372"/>
      <c r="W25" s="372"/>
      <c r="X25" s="372"/>
      <c r="Y25" s="372"/>
      <c r="Z25" s="372"/>
      <c r="AA25" s="506"/>
      <c r="AB25" s="506"/>
      <c r="AC25" s="506"/>
      <c r="AD25" s="506"/>
      <c r="AE25" s="106"/>
      <c r="AF25" s="26"/>
      <c r="AG25" s="26"/>
    </row>
    <row r="26" spans="2:33" s="22" customFormat="1" ht="15" customHeight="1"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V26" s="372"/>
      <c r="W26" s="372"/>
      <c r="X26" s="372"/>
      <c r="Y26" s="372"/>
      <c r="Z26" s="372"/>
      <c r="AA26" s="506"/>
      <c r="AB26" s="506"/>
      <c r="AC26" s="506"/>
      <c r="AD26" s="506"/>
      <c r="AE26" s="106"/>
      <c r="AF26" s="26"/>
      <c r="AG26" s="26"/>
    </row>
    <row r="27" spans="2:33" s="22" customFormat="1" ht="15" customHeight="1"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V27" s="372"/>
      <c r="W27" s="372"/>
      <c r="X27" s="372"/>
      <c r="Y27" s="372"/>
      <c r="Z27" s="372"/>
      <c r="AA27" s="506"/>
      <c r="AB27" s="506"/>
      <c r="AC27" s="506"/>
      <c r="AD27" s="506"/>
      <c r="AE27" s="106"/>
      <c r="AF27" s="26"/>
      <c r="AG27" s="26"/>
    </row>
    <row r="28" spans="2:33" s="22" customFormat="1" ht="15" customHeight="1"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V28" s="372"/>
      <c r="W28" s="372"/>
      <c r="X28" s="372"/>
      <c r="Y28" s="372"/>
      <c r="Z28" s="372"/>
      <c r="AA28" s="506"/>
      <c r="AB28" s="506"/>
      <c r="AC28" s="506"/>
      <c r="AD28" s="506"/>
      <c r="AE28" s="106"/>
      <c r="AF28" s="26"/>
      <c r="AG28" s="26"/>
    </row>
    <row r="29" spans="2:33" s="22" customFormat="1" ht="15" customHeight="1"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V29" s="372"/>
      <c r="W29" s="372"/>
      <c r="X29" s="372"/>
      <c r="Y29" s="372"/>
      <c r="Z29" s="372"/>
      <c r="AA29" s="506"/>
      <c r="AB29" s="506"/>
      <c r="AC29" s="506"/>
      <c r="AD29" s="506"/>
      <c r="AE29" s="106"/>
      <c r="AF29" s="26"/>
      <c r="AG29" s="26"/>
    </row>
    <row r="30" spans="2:33" s="22" customFormat="1" ht="15" customHeight="1"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V30" s="372"/>
      <c r="W30" s="372"/>
      <c r="X30" s="372"/>
      <c r="Y30" s="372"/>
      <c r="Z30" s="372"/>
      <c r="AA30" s="506"/>
      <c r="AB30" s="506"/>
      <c r="AC30" s="506"/>
      <c r="AD30" s="506"/>
      <c r="AE30" s="106"/>
      <c r="AF30" s="26"/>
      <c r="AG30" s="26"/>
    </row>
    <row r="31" spans="2:33" s="22" customFormat="1" ht="15" customHeight="1"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V31" s="372"/>
      <c r="W31" s="372"/>
      <c r="X31" s="372"/>
      <c r="Y31" s="372"/>
      <c r="Z31" s="372"/>
      <c r="AA31" s="506"/>
      <c r="AB31" s="506"/>
      <c r="AC31" s="506"/>
      <c r="AD31" s="506"/>
      <c r="AE31" s="106"/>
      <c r="AF31" s="26"/>
      <c r="AG31" s="26"/>
    </row>
    <row r="32" spans="2:33" s="22" customFormat="1" ht="15" customHeight="1"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V32" s="372"/>
      <c r="W32" s="372"/>
      <c r="X32" s="372"/>
      <c r="Y32" s="372"/>
      <c r="Z32" s="372"/>
      <c r="AA32" s="506"/>
      <c r="AB32" s="506"/>
      <c r="AC32" s="506"/>
      <c r="AD32" s="506"/>
      <c r="AE32" s="106"/>
      <c r="AF32" s="26"/>
      <c r="AG32" s="26"/>
    </row>
    <row r="33" spans="2:33" s="22" customFormat="1" ht="15" customHeight="1"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V33" s="372"/>
      <c r="W33" s="372"/>
      <c r="X33" s="372"/>
      <c r="Y33" s="372"/>
      <c r="Z33" s="372"/>
      <c r="AA33" s="506"/>
      <c r="AB33" s="506"/>
      <c r="AC33" s="506"/>
      <c r="AD33" s="506"/>
      <c r="AE33" s="106"/>
      <c r="AF33" s="26"/>
      <c r="AG33" s="26"/>
    </row>
  </sheetData>
  <sheetProtection/>
  <mergeCells count="34">
    <mergeCell ref="G21:K21"/>
    <mergeCell ref="AF12:AG12"/>
    <mergeCell ref="AF3:AG3"/>
    <mergeCell ref="Q21:U21"/>
    <mergeCell ref="AE12:AE13"/>
    <mergeCell ref="Q3:Q4"/>
    <mergeCell ref="V3:V4"/>
    <mergeCell ref="AH3:AI3"/>
    <mergeCell ref="AE3:AE4"/>
    <mergeCell ref="L1:P1"/>
    <mergeCell ref="Q1:U1"/>
    <mergeCell ref="T3:U3"/>
    <mergeCell ref="AE1:AI1"/>
    <mergeCell ref="V1:Z1"/>
    <mergeCell ref="X2:Y2"/>
    <mergeCell ref="O3:P3"/>
    <mergeCell ref="L3:L4"/>
    <mergeCell ref="Y3:Z3"/>
    <mergeCell ref="V21:Z21"/>
    <mergeCell ref="B3:B4"/>
    <mergeCell ref="AA1:AD1"/>
    <mergeCell ref="AB2:AC2"/>
    <mergeCell ref="AA3:AA4"/>
    <mergeCell ref="AB3:AC3"/>
    <mergeCell ref="AD3:AD4"/>
    <mergeCell ref="G3:G4"/>
    <mergeCell ref="H3:I3"/>
    <mergeCell ref="M3:N3"/>
    <mergeCell ref="B1:F1"/>
    <mergeCell ref="G1:K1"/>
    <mergeCell ref="C3:D3"/>
    <mergeCell ref="E3:F3"/>
    <mergeCell ref="W3:X3"/>
    <mergeCell ref="J3:K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33"/>
  <sheetViews>
    <sheetView zoomScalePageLayoutView="0" workbookViewId="0" topLeftCell="E1">
      <selection activeCell="J6" sqref="J6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3.375" style="52" customWidth="1"/>
    <col min="9" max="9" width="11.125" style="3" customWidth="1"/>
    <col min="10" max="10" width="12.25390625" style="3" bestFit="1" customWidth="1"/>
    <col min="11" max="11" width="11.375" style="3" customWidth="1"/>
    <col min="12" max="13" width="15.625" style="52" customWidth="1"/>
    <col min="14" max="14" width="11.25390625" style="52" customWidth="1"/>
    <col min="15" max="15" width="10.625" style="52" customWidth="1"/>
    <col min="16" max="16" width="13.25390625" style="52" customWidth="1"/>
    <col min="17" max="17" width="15.625" style="52" customWidth="1"/>
    <col min="18" max="18" width="11.125" style="3" customWidth="1"/>
    <col min="19" max="19" width="12.25390625" style="3" bestFit="1" customWidth="1"/>
    <col min="20" max="20" width="11.375" style="3" customWidth="1"/>
    <col min="21" max="16384" width="9.00390625" style="3" customWidth="1"/>
  </cols>
  <sheetData>
    <row r="1" spans="2:21" s="5" customFormat="1" ht="29.25" customHeight="1">
      <c r="B1" s="672" t="s">
        <v>539</v>
      </c>
      <c r="C1" s="672"/>
      <c r="D1" s="672"/>
      <c r="E1" s="672"/>
      <c r="F1" s="672"/>
      <c r="G1" s="672" t="s">
        <v>540</v>
      </c>
      <c r="H1" s="672"/>
      <c r="I1" s="672"/>
      <c r="J1" s="672"/>
      <c r="K1" s="672"/>
      <c r="L1" s="672" t="s">
        <v>550</v>
      </c>
      <c r="M1" s="673"/>
      <c r="N1" s="672"/>
      <c r="O1" s="672"/>
      <c r="P1" s="672"/>
      <c r="Q1" s="672" t="s">
        <v>551</v>
      </c>
      <c r="R1" s="672"/>
      <c r="S1" s="672"/>
      <c r="T1" s="672"/>
      <c r="U1" s="21"/>
    </row>
    <row r="2" spans="2:20" s="7" customFormat="1" ht="15" customHeight="1">
      <c r="B2" s="586"/>
      <c r="C2" s="586"/>
      <c r="D2" s="588"/>
      <c r="E2" s="589"/>
      <c r="F2" s="590" t="s">
        <v>20</v>
      </c>
      <c r="G2" s="591"/>
      <c r="H2" s="589"/>
      <c r="I2" s="589"/>
      <c r="J2" s="589"/>
      <c r="K2" s="590" t="s">
        <v>20</v>
      </c>
      <c r="L2" s="22"/>
      <c r="M2" s="22"/>
      <c r="N2" s="23"/>
      <c r="O2" s="24"/>
      <c r="P2" s="25" t="s">
        <v>20</v>
      </c>
      <c r="Q2" s="26"/>
      <c r="R2" s="24"/>
      <c r="S2" s="24"/>
      <c r="T2" s="25" t="s">
        <v>20</v>
      </c>
    </row>
    <row r="3" spans="2:20" s="7" customFormat="1" ht="24.75" customHeight="1">
      <c r="B3" s="678" t="s">
        <v>260</v>
      </c>
      <c r="C3" s="679" t="s">
        <v>541</v>
      </c>
      <c r="D3" s="678"/>
      <c r="E3" s="659" t="s">
        <v>542</v>
      </c>
      <c r="F3" s="660"/>
      <c r="G3" s="678" t="s">
        <v>260</v>
      </c>
      <c r="H3" s="659" t="s">
        <v>543</v>
      </c>
      <c r="I3" s="660"/>
      <c r="J3" s="660" t="s">
        <v>544</v>
      </c>
      <c r="K3" s="661" t="s">
        <v>239</v>
      </c>
      <c r="L3" s="675" t="s">
        <v>260</v>
      </c>
      <c r="M3" s="676" t="s">
        <v>372</v>
      </c>
      <c r="N3" s="677"/>
      <c r="O3" s="674" t="s">
        <v>151</v>
      </c>
      <c r="P3" s="670"/>
      <c r="Q3" s="675" t="s">
        <v>260</v>
      </c>
      <c r="R3" s="262" t="s">
        <v>25</v>
      </c>
      <c r="S3" s="670" t="s">
        <v>4</v>
      </c>
      <c r="T3" s="671" t="s">
        <v>239</v>
      </c>
    </row>
    <row r="4" spans="2:20" s="7" customFormat="1" ht="37.5" customHeight="1">
      <c r="B4" s="678"/>
      <c r="C4" s="592" t="s">
        <v>22</v>
      </c>
      <c r="D4" s="592" t="s">
        <v>23</v>
      </c>
      <c r="E4" s="592" t="s">
        <v>22</v>
      </c>
      <c r="F4" s="593" t="s">
        <v>23</v>
      </c>
      <c r="G4" s="678"/>
      <c r="H4" s="592" t="s">
        <v>22</v>
      </c>
      <c r="I4" s="592" t="s">
        <v>23</v>
      </c>
      <c r="J4" s="594" t="s">
        <v>22</v>
      </c>
      <c r="K4" s="595" t="s">
        <v>23</v>
      </c>
      <c r="L4" s="675"/>
      <c r="M4" s="400" t="s">
        <v>438</v>
      </c>
      <c r="N4" s="400" t="s">
        <v>439</v>
      </c>
      <c r="O4" s="27" t="s">
        <v>22</v>
      </c>
      <c r="P4" s="30" t="s">
        <v>23</v>
      </c>
      <c r="Q4" s="675"/>
      <c r="R4" s="27" t="s">
        <v>23</v>
      </c>
      <c r="S4" s="28" t="s">
        <v>22</v>
      </c>
      <c r="T4" s="29" t="s">
        <v>23</v>
      </c>
    </row>
    <row r="5" spans="2:20" s="36" customFormat="1" ht="15" customHeight="1">
      <c r="B5" s="596" t="s">
        <v>261</v>
      </c>
      <c r="C5" s="597">
        <v>35537.4</v>
      </c>
      <c r="D5" s="598">
        <v>7.4</v>
      </c>
      <c r="E5" s="599">
        <v>3279.08</v>
      </c>
      <c r="F5" s="600">
        <v>2.7</v>
      </c>
      <c r="G5" s="596" t="s">
        <v>261</v>
      </c>
      <c r="H5" s="601">
        <v>16639.36</v>
      </c>
      <c r="I5" s="602">
        <v>7.3</v>
      </c>
      <c r="J5" s="601">
        <v>15618.96</v>
      </c>
      <c r="K5" s="600">
        <v>8.9</v>
      </c>
      <c r="L5" s="31" t="s">
        <v>261</v>
      </c>
      <c r="M5" s="470">
        <v>5.3</v>
      </c>
      <c r="N5" s="471">
        <v>7.3</v>
      </c>
      <c r="O5" s="32">
        <v>2915.806</v>
      </c>
      <c r="P5" s="33">
        <v>13.163168743836692</v>
      </c>
      <c r="Q5" s="31" t="s">
        <v>261</v>
      </c>
      <c r="R5" s="35">
        <v>8.3</v>
      </c>
      <c r="S5" s="34">
        <v>14869.91173205062</v>
      </c>
      <c r="T5" s="33">
        <v>10.551388046837133</v>
      </c>
    </row>
    <row r="6" spans="2:20" s="36" customFormat="1" ht="15" customHeight="1">
      <c r="B6" s="603" t="s">
        <v>262</v>
      </c>
      <c r="C6" s="604">
        <v>7350.9</v>
      </c>
      <c r="D6" s="605">
        <v>8.2</v>
      </c>
      <c r="E6" s="606">
        <v>134.25</v>
      </c>
      <c r="F6" s="607">
        <v>2.3</v>
      </c>
      <c r="G6" s="603" t="s">
        <v>262</v>
      </c>
      <c r="H6" s="608">
        <v>3220.03</v>
      </c>
      <c r="I6" s="609">
        <v>9.1</v>
      </c>
      <c r="J6" s="608">
        <v>3996.62</v>
      </c>
      <c r="K6" s="607">
        <v>7.8</v>
      </c>
      <c r="L6" s="37" t="s">
        <v>262</v>
      </c>
      <c r="M6" s="470">
        <v>9.2</v>
      </c>
      <c r="N6" s="471">
        <v>7.6</v>
      </c>
      <c r="O6" s="38">
        <v>909.8699</v>
      </c>
      <c r="P6" s="39">
        <v>13.017124169919583</v>
      </c>
      <c r="Q6" s="37" t="s">
        <v>262</v>
      </c>
      <c r="R6" s="41">
        <v>11</v>
      </c>
      <c r="S6" s="40">
        <v>3129.2889526307163</v>
      </c>
      <c r="T6" s="39">
        <v>9.857998049662612</v>
      </c>
    </row>
    <row r="7" spans="2:21" s="46" customFormat="1" ht="15" customHeight="1">
      <c r="B7" s="603" t="s">
        <v>263</v>
      </c>
      <c r="C7" s="610">
        <v>1485.96</v>
      </c>
      <c r="D7" s="611">
        <v>7.3</v>
      </c>
      <c r="E7" s="612">
        <v>220.16</v>
      </c>
      <c r="F7" s="613">
        <v>3.2</v>
      </c>
      <c r="G7" s="603" t="s">
        <v>263</v>
      </c>
      <c r="H7" s="614">
        <v>598.56</v>
      </c>
      <c r="I7" s="615">
        <v>8</v>
      </c>
      <c r="J7" s="614">
        <v>667.24</v>
      </c>
      <c r="K7" s="613">
        <v>8.3</v>
      </c>
      <c r="L7" s="37" t="s">
        <v>263</v>
      </c>
      <c r="M7" s="472">
        <v>7.5</v>
      </c>
      <c r="N7" s="473">
        <v>7.9</v>
      </c>
      <c r="O7" s="42">
        <v>107.4388</v>
      </c>
      <c r="P7" s="43">
        <v>15.139440950189638</v>
      </c>
      <c r="Q7" s="37" t="s">
        <v>263</v>
      </c>
      <c r="R7" s="45">
        <v>10.5</v>
      </c>
      <c r="S7" s="44">
        <v>730.8412983751326</v>
      </c>
      <c r="T7" s="43">
        <v>11.390905022388154</v>
      </c>
      <c r="U7" s="36"/>
    </row>
    <row r="8" spans="2:21" s="46" customFormat="1" ht="15" customHeight="1">
      <c r="B8" s="603" t="s">
        <v>264</v>
      </c>
      <c r="C8" s="610">
        <v>3367.04</v>
      </c>
      <c r="D8" s="611">
        <v>8</v>
      </c>
      <c r="E8" s="612">
        <v>182.31</v>
      </c>
      <c r="F8" s="613">
        <v>3.6</v>
      </c>
      <c r="G8" s="603" t="s">
        <v>264</v>
      </c>
      <c r="H8" s="614">
        <v>1548.34</v>
      </c>
      <c r="I8" s="615">
        <v>6.4</v>
      </c>
      <c r="J8" s="614">
        <v>1636.39</v>
      </c>
      <c r="K8" s="613">
        <v>10.3</v>
      </c>
      <c r="L8" s="37" t="s">
        <v>264</v>
      </c>
      <c r="M8" s="472">
        <v>5.1</v>
      </c>
      <c r="N8" s="473">
        <v>7.3</v>
      </c>
      <c r="O8" s="42">
        <v>268.4384</v>
      </c>
      <c r="P8" s="43">
        <v>6.160123830487649</v>
      </c>
      <c r="Q8" s="37" t="s">
        <v>264</v>
      </c>
      <c r="R8" s="45">
        <v>9.4</v>
      </c>
      <c r="S8" s="44">
        <v>1545.3798665988515</v>
      </c>
      <c r="T8" s="43">
        <v>10.797963537788831</v>
      </c>
      <c r="U8" s="36"/>
    </row>
    <row r="9" spans="2:21" s="46" customFormat="1" ht="15" customHeight="1">
      <c r="B9" s="603" t="s">
        <v>265</v>
      </c>
      <c r="C9" s="610">
        <v>1588.54</v>
      </c>
      <c r="D9" s="611">
        <v>7.5</v>
      </c>
      <c r="E9" s="612">
        <v>122.09</v>
      </c>
      <c r="F9" s="613">
        <v>3.3</v>
      </c>
      <c r="G9" s="603" t="s">
        <v>265</v>
      </c>
      <c r="H9" s="614">
        <v>792.01</v>
      </c>
      <c r="I9" s="615">
        <v>7.9</v>
      </c>
      <c r="J9" s="614">
        <v>674.44</v>
      </c>
      <c r="K9" s="613">
        <v>8</v>
      </c>
      <c r="L9" s="37" t="s">
        <v>265</v>
      </c>
      <c r="M9" s="472">
        <v>4.7</v>
      </c>
      <c r="N9" s="473">
        <v>7.7</v>
      </c>
      <c r="O9" s="42">
        <v>114.9861</v>
      </c>
      <c r="P9" s="43">
        <v>14.762428027773879</v>
      </c>
      <c r="Q9" s="37" t="s">
        <v>265</v>
      </c>
      <c r="R9" s="45">
        <v>10.8</v>
      </c>
      <c r="S9" s="44">
        <v>638.3812808431737</v>
      </c>
      <c r="T9" s="43">
        <v>10.882371232308216</v>
      </c>
      <c r="U9" s="36"/>
    </row>
    <row r="10" spans="2:21" s="46" customFormat="1" ht="15" customHeight="1">
      <c r="B10" s="603" t="s">
        <v>266</v>
      </c>
      <c r="C10" s="610">
        <v>1727.64</v>
      </c>
      <c r="D10" s="611">
        <v>7</v>
      </c>
      <c r="E10" s="612">
        <v>146.31</v>
      </c>
      <c r="F10" s="613">
        <v>2.9</v>
      </c>
      <c r="G10" s="603" t="s">
        <v>266</v>
      </c>
      <c r="H10" s="614">
        <v>807.03</v>
      </c>
      <c r="I10" s="615">
        <v>6.2</v>
      </c>
      <c r="J10" s="614">
        <v>774.3</v>
      </c>
      <c r="K10" s="613">
        <v>9.1</v>
      </c>
      <c r="L10" s="37" t="s">
        <v>266</v>
      </c>
      <c r="M10" s="472">
        <v>4.1</v>
      </c>
      <c r="N10" s="473">
        <v>6.5</v>
      </c>
      <c r="O10" s="42">
        <v>117.7658</v>
      </c>
      <c r="P10" s="43">
        <v>17.581901905419926</v>
      </c>
      <c r="Q10" s="37" t="s">
        <v>266</v>
      </c>
      <c r="R10" s="45">
        <v>-11.5</v>
      </c>
      <c r="S10" s="44">
        <v>633.1137235389181</v>
      </c>
      <c r="T10" s="43">
        <v>9.852534715495835</v>
      </c>
      <c r="U10" s="36"/>
    </row>
    <row r="11" spans="2:21" s="46" customFormat="1" ht="15" customHeight="1">
      <c r="B11" s="603" t="s">
        <v>267</v>
      </c>
      <c r="C11" s="610">
        <v>647.99</v>
      </c>
      <c r="D11" s="611">
        <v>6.1</v>
      </c>
      <c r="E11" s="612">
        <v>46.65</v>
      </c>
      <c r="F11" s="613">
        <v>3</v>
      </c>
      <c r="G11" s="603" t="s">
        <v>267</v>
      </c>
      <c r="H11" s="614">
        <v>415.55</v>
      </c>
      <c r="I11" s="615">
        <v>6.3</v>
      </c>
      <c r="J11" s="614">
        <v>185.79</v>
      </c>
      <c r="K11" s="613">
        <v>6.6</v>
      </c>
      <c r="L11" s="37" t="s">
        <v>267</v>
      </c>
      <c r="M11" s="472">
        <v>5.2</v>
      </c>
      <c r="N11" s="473">
        <v>7</v>
      </c>
      <c r="O11" s="42">
        <v>51.4294</v>
      </c>
      <c r="P11" s="43">
        <v>8.607847816308478</v>
      </c>
      <c r="Q11" s="37" t="s">
        <v>267</v>
      </c>
      <c r="R11" s="45">
        <v>10.3</v>
      </c>
      <c r="S11" s="44">
        <v>169.6059438734944</v>
      </c>
      <c r="T11" s="43">
        <v>10.232432967989055</v>
      </c>
      <c r="U11" s="36"/>
    </row>
    <row r="12" spans="2:21" s="46" customFormat="1" ht="15" customHeight="1">
      <c r="B12" s="603" t="s">
        <v>268</v>
      </c>
      <c r="C12" s="610">
        <v>1873.99</v>
      </c>
      <c r="D12" s="611">
        <v>7.3</v>
      </c>
      <c r="E12" s="612">
        <v>162.55</v>
      </c>
      <c r="F12" s="613">
        <v>3</v>
      </c>
      <c r="G12" s="603" t="s">
        <v>268</v>
      </c>
      <c r="H12" s="614">
        <v>956.11</v>
      </c>
      <c r="I12" s="615">
        <v>9</v>
      </c>
      <c r="J12" s="614">
        <v>755.33</v>
      </c>
      <c r="K12" s="613">
        <v>6.2</v>
      </c>
      <c r="L12" s="37" t="s">
        <v>268</v>
      </c>
      <c r="M12" s="472">
        <v>6.6</v>
      </c>
      <c r="N12" s="473">
        <v>8.2</v>
      </c>
      <c r="O12" s="42">
        <v>133.2554</v>
      </c>
      <c r="P12" s="43">
        <v>9.979276039685033</v>
      </c>
      <c r="Q12" s="37" t="s">
        <v>268</v>
      </c>
      <c r="R12" s="45">
        <v>11.4</v>
      </c>
      <c r="S12" s="44">
        <v>732.1149198135903</v>
      </c>
      <c r="T12" s="43">
        <v>10.759842657025914</v>
      </c>
      <c r="U12" s="36"/>
    </row>
    <row r="13" spans="2:21" s="46" customFormat="1" ht="15" customHeight="1">
      <c r="B13" s="603" t="s">
        <v>269</v>
      </c>
      <c r="C13" s="610">
        <v>1763.7</v>
      </c>
      <c r="D13" s="611">
        <v>5.7</v>
      </c>
      <c r="E13" s="612">
        <v>94.32</v>
      </c>
      <c r="F13" s="613">
        <v>2.1</v>
      </c>
      <c r="G13" s="603" t="s">
        <v>269</v>
      </c>
      <c r="H13" s="614">
        <v>1029.66</v>
      </c>
      <c r="I13" s="615">
        <v>5.8</v>
      </c>
      <c r="J13" s="614">
        <v>639.71</v>
      </c>
      <c r="K13" s="613">
        <v>6.2</v>
      </c>
      <c r="L13" s="37" t="s">
        <v>269</v>
      </c>
      <c r="M13" s="472">
        <v>3.2</v>
      </c>
      <c r="N13" s="473">
        <v>6.9</v>
      </c>
      <c r="O13" s="42">
        <v>109.2865</v>
      </c>
      <c r="P13" s="43">
        <v>13.41844745939315</v>
      </c>
      <c r="Q13" s="37" t="s">
        <v>269</v>
      </c>
      <c r="R13" s="45">
        <v>-18</v>
      </c>
      <c r="S13" s="44">
        <v>569.0731250430746</v>
      </c>
      <c r="T13" s="43">
        <v>11.329450014883676</v>
      </c>
      <c r="U13" s="36"/>
    </row>
    <row r="14" spans="2:21" s="46" customFormat="1" ht="15" customHeight="1">
      <c r="B14" s="603" t="s">
        <v>270</v>
      </c>
      <c r="C14" s="610">
        <v>1219.36</v>
      </c>
      <c r="D14" s="611">
        <v>3.2</v>
      </c>
      <c r="E14" s="612">
        <v>125.99</v>
      </c>
      <c r="F14" s="613">
        <v>2</v>
      </c>
      <c r="G14" s="603" t="s">
        <v>270</v>
      </c>
      <c r="H14" s="614">
        <v>655.81</v>
      </c>
      <c r="I14" s="615">
        <v>3.3</v>
      </c>
      <c r="J14" s="614">
        <v>437.56</v>
      </c>
      <c r="K14" s="613">
        <v>3.4</v>
      </c>
      <c r="L14" s="37" t="s">
        <v>270</v>
      </c>
      <c r="M14" s="472">
        <v>-0.1</v>
      </c>
      <c r="N14" s="473">
        <v>5.3</v>
      </c>
      <c r="O14" s="42">
        <v>70.1208</v>
      </c>
      <c r="P14" s="43">
        <v>14.117390497703681</v>
      </c>
      <c r="Q14" s="37" t="s">
        <v>270</v>
      </c>
      <c r="R14" s="45">
        <v>7.7</v>
      </c>
      <c r="S14" s="44">
        <v>448.20469080351546</v>
      </c>
      <c r="T14" s="43">
        <v>10.113182094831188</v>
      </c>
      <c r="U14" s="36"/>
    </row>
    <row r="15" spans="2:21" s="46" customFormat="1" ht="15" customHeight="1">
      <c r="B15" s="603" t="s">
        <v>271</v>
      </c>
      <c r="C15" s="610">
        <v>2058.08</v>
      </c>
      <c r="D15" s="611">
        <v>6.4</v>
      </c>
      <c r="E15" s="612">
        <v>114.67</v>
      </c>
      <c r="F15" s="613">
        <v>2.5</v>
      </c>
      <c r="G15" s="603" t="s">
        <v>271</v>
      </c>
      <c r="H15" s="614">
        <v>1197.57</v>
      </c>
      <c r="I15" s="615">
        <v>6.3</v>
      </c>
      <c r="J15" s="614">
        <v>745.84</v>
      </c>
      <c r="K15" s="613">
        <v>7.5</v>
      </c>
      <c r="L15" s="37" t="s">
        <v>271</v>
      </c>
      <c r="M15" s="472">
        <v>5.3</v>
      </c>
      <c r="N15" s="473">
        <v>7.5</v>
      </c>
      <c r="O15" s="42">
        <v>128.2089</v>
      </c>
      <c r="P15" s="43">
        <v>13.983730440967278</v>
      </c>
      <c r="Q15" s="37" t="s">
        <v>271</v>
      </c>
      <c r="R15" s="45">
        <v>10.4</v>
      </c>
      <c r="S15" s="44">
        <v>647.264708302454</v>
      </c>
      <c r="T15" s="43">
        <v>10.347575811576235</v>
      </c>
      <c r="U15" s="36"/>
    </row>
    <row r="16" spans="2:21" s="46" customFormat="1" ht="15" customHeight="1">
      <c r="B16" s="603" t="s">
        <v>272</v>
      </c>
      <c r="C16" s="610">
        <v>933.94</v>
      </c>
      <c r="D16" s="611">
        <v>7.5</v>
      </c>
      <c r="E16" s="612">
        <v>75.3</v>
      </c>
      <c r="F16" s="613">
        <v>3.8</v>
      </c>
      <c r="G16" s="603" t="s">
        <v>272</v>
      </c>
      <c r="H16" s="614">
        <v>574.09</v>
      </c>
      <c r="I16" s="615">
        <v>7.5</v>
      </c>
      <c r="J16" s="614">
        <v>284.55</v>
      </c>
      <c r="K16" s="613">
        <v>8.6</v>
      </c>
      <c r="L16" s="37" t="s">
        <v>272</v>
      </c>
      <c r="M16" s="472">
        <v>7.4</v>
      </c>
      <c r="N16" s="473">
        <v>7.8</v>
      </c>
      <c r="O16" s="42">
        <v>69.2273</v>
      </c>
      <c r="P16" s="43">
        <v>11.987841492927487</v>
      </c>
      <c r="Q16" s="37" t="s">
        <v>272</v>
      </c>
      <c r="R16" s="45">
        <v>10.4</v>
      </c>
      <c r="S16" s="44">
        <v>436.4107745343813</v>
      </c>
      <c r="T16" s="43">
        <v>11.013872380998066</v>
      </c>
      <c r="U16" s="36"/>
    </row>
    <row r="17" spans="2:21" s="46" customFormat="1" ht="15" customHeight="1">
      <c r="B17" s="603" t="s">
        <v>273</v>
      </c>
      <c r="C17" s="610">
        <v>1156.65</v>
      </c>
      <c r="D17" s="611">
        <v>8.3</v>
      </c>
      <c r="E17" s="612">
        <v>65.61</v>
      </c>
      <c r="F17" s="613">
        <v>2.6</v>
      </c>
      <c r="G17" s="603" t="s">
        <v>273</v>
      </c>
      <c r="H17" s="614">
        <v>669.37</v>
      </c>
      <c r="I17" s="615">
        <v>9</v>
      </c>
      <c r="J17" s="614">
        <v>421.67</v>
      </c>
      <c r="K17" s="613">
        <v>8.4</v>
      </c>
      <c r="L17" s="37" t="s">
        <v>273</v>
      </c>
      <c r="M17" s="472">
        <v>7.2</v>
      </c>
      <c r="N17" s="473">
        <v>8</v>
      </c>
      <c r="O17" s="42">
        <v>96.932</v>
      </c>
      <c r="P17" s="43">
        <v>12.358873304740925</v>
      </c>
      <c r="Q17" s="37" t="s">
        <v>273</v>
      </c>
      <c r="R17" s="45">
        <v>10.4</v>
      </c>
      <c r="S17" s="44">
        <v>391.38592875578394</v>
      </c>
      <c r="T17" s="43">
        <v>11.018914872987835</v>
      </c>
      <c r="U17" s="36"/>
    </row>
    <row r="18" spans="2:21" s="46" customFormat="1" ht="15" customHeight="1">
      <c r="B18" s="603" t="s">
        <v>274</v>
      </c>
      <c r="C18" s="610">
        <v>2741.74</v>
      </c>
      <c r="D18" s="611">
        <v>7.2</v>
      </c>
      <c r="E18" s="612">
        <v>400.43</v>
      </c>
      <c r="F18" s="613">
        <v>2.5</v>
      </c>
      <c r="G18" s="603" t="s">
        <v>274</v>
      </c>
      <c r="H18" s="614">
        <v>1162.1</v>
      </c>
      <c r="I18" s="615">
        <v>6.9</v>
      </c>
      <c r="J18" s="614">
        <v>1179.21</v>
      </c>
      <c r="K18" s="613">
        <v>9.6</v>
      </c>
      <c r="L18" s="37" t="s">
        <v>274</v>
      </c>
      <c r="M18" s="472">
        <v>5.7</v>
      </c>
      <c r="N18" s="473">
        <v>7.5</v>
      </c>
      <c r="O18" s="42">
        <v>136.4335</v>
      </c>
      <c r="P18" s="43">
        <v>4.8021231813922185</v>
      </c>
      <c r="Q18" s="37" t="s">
        <v>274</v>
      </c>
      <c r="R18" s="45">
        <v>8.4</v>
      </c>
      <c r="S18" s="44">
        <v>1421.603626374929</v>
      </c>
      <c r="T18" s="43">
        <v>9.702607939941132</v>
      </c>
      <c r="U18" s="36"/>
    </row>
    <row r="19" spans="2:21" s="46" customFormat="1" ht="15" customHeight="1">
      <c r="B19" s="603" t="s">
        <v>275</v>
      </c>
      <c r="C19" s="610">
        <v>1802.08</v>
      </c>
      <c r="D19" s="611">
        <v>7.4</v>
      </c>
      <c r="E19" s="612">
        <v>297.74</v>
      </c>
      <c r="F19" s="613">
        <v>3</v>
      </c>
      <c r="G19" s="603" t="s">
        <v>275</v>
      </c>
      <c r="H19" s="614">
        <v>769.37</v>
      </c>
      <c r="I19" s="615">
        <v>7.5</v>
      </c>
      <c r="J19" s="614">
        <v>734.96</v>
      </c>
      <c r="K19" s="613">
        <v>9.7</v>
      </c>
      <c r="L19" s="37" t="s">
        <v>275</v>
      </c>
      <c r="M19" s="472">
        <v>5.3</v>
      </c>
      <c r="N19" s="473">
        <v>8</v>
      </c>
      <c r="O19" s="42">
        <v>117.6942</v>
      </c>
      <c r="P19" s="43">
        <v>22.849069818660823</v>
      </c>
      <c r="Q19" s="37" t="s">
        <v>275</v>
      </c>
      <c r="R19" s="45">
        <v>10.2</v>
      </c>
      <c r="S19" s="44">
        <v>789.6773309455192</v>
      </c>
      <c r="T19" s="43">
        <v>11.024787840790793</v>
      </c>
      <c r="U19" s="36"/>
    </row>
    <row r="20" spans="2:21" s="46" customFormat="1" ht="15" customHeight="1">
      <c r="B20" s="603" t="s">
        <v>276</v>
      </c>
      <c r="C20" s="610">
        <v>1767.28</v>
      </c>
      <c r="D20" s="611">
        <v>5.7</v>
      </c>
      <c r="E20" s="612">
        <v>381.21</v>
      </c>
      <c r="F20" s="613">
        <v>2.9</v>
      </c>
      <c r="G20" s="603" t="s">
        <v>276</v>
      </c>
      <c r="H20" s="614">
        <v>667.95</v>
      </c>
      <c r="I20" s="615">
        <v>4.3</v>
      </c>
      <c r="J20" s="614">
        <v>718.13</v>
      </c>
      <c r="K20" s="613">
        <v>9.2</v>
      </c>
      <c r="L20" s="37" t="s">
        <v>276</v>
      </c>
      <c r="M20" s="472">
        <v>-3.6</v>
      </c>
      <c r="N20" s="473">
        <v>6.6</v>
      </c>
      <c r="O20" s="42">
        <v>82.4715</v>
      </c>
      <c r="P20" s="43">
        <v>12.982705617386443</v>
      </c>
      <c r="Q20" s="37" t="s">
        <v>276</v>
      </c>
      <c r="R20" s="45">
        <v>6.8</v>
      </c>
      <c r="S20" s="44">
        <v>811.8071909021365</v>
      </c>
      <c r="T20" s="43">
        <v>11.020216208661495</v>
      </c>
      <c r="U20" s="36"/>
    </row>
    <row r="21" spans="2:21" s="46" customFormat="1" ht="15" customHeight="1">
      <c r="B21" s="603" t="s">
        <v>277</v>
      </c>
      <c r="C21" s="610">
        <v>1984.92</v>
      </c>
      <c r="D21" s="611">
        <v>6.9</v>
      </c>
      <c r="E21" s="612">
        <v>354.69</v>
      </c>
      <c r="F21" s="613">
        <v>2.8</v>
      </c>
      <c r="G21" s="603" t="s">
        <v>277</v>
      </c>
      <c r="H21" s="614">
        <v>890.69</v>
      </c>
      <c r="I21" s="615">
        <v>6.7</v>
      </c>
      <c r="J21" s="614">
        <v>739.53</v>
      </c>
      <c r="K21" s="613">
        <v>9.6</v>
      </c>
      <c r="L21" s="37" t="s">
        <v>277</v>
      </c>
      <c r="M21" s="472">
        <v>7.8</v>
      </c>
      <c r="N21" s="473">
        <v>7.1</v>
      </c>
      <c r="O21" s="42">
        <v>98.2318</v>
      </c>
      <c r="P21" s="43">
        <v>18.181271324693583</v>
      </c>
      <c r="Q21" s="37" t="s">
        <v>277</v>
      </c>
      <c r="R21" s="45">
        <v>9.5</v>
      </c>
      <c r="S21" s="44">
        <v>941.5249874283113</v>
      </c>
      <c r="T21" s="43">
        <v>10.882394889940656</v>
      </c>
      <c r="U21" s="36"/>
    </row>
    <row r="22" spans="2:21" s="46" customFormat="1" ht="15" customHeight="1">
      <c r="B22" s="603" t="s">
        <v>278</v>
      </c>
      <c r="C22" s="610">
        <v>1771.28</v>
      </c>
      <c r="D22" s="611">
        <v>8.6</v>
      </c>
      <c r="E22" s="612">
        <v>332.86</v>
      </c>
      <c r="F22" s="613">
        <v>3.1</v>
      </c>
      <c r="G22" s="603" t="s">
        <v>278</v>
      </c>
      <c r="H22" s="614">
        <v>679.64</v>
      </c>
      <c r="I22" s="615">
        <v>10</v>
      </c>
      <c r="J22" s="614">
        <v>758.78</v>
      </c>
      <c r="K22" s="613">
        <v>10.5</v>
      </c>
      <c r="L22" s="37" t="s">
        <v>278</v>
      </c>
      <c r="M22" s="472">
        <v>8.1</v>
      </c>
      <c r="N22" s="473">
        <v>8.4</v>
      </c>
      <c r="O22" s="42">
        <v>109.2466</v>
      </c>
      <c r="P22" s="43">
        <v>25.635788626300965</v>
      </c>
      <c r="Q22" s="37" t="s">
        <v>278</v>
      </c>
      <c r="R22" s="45">
        <v>11.2</v>
      </c>
      <c r="S22" s="44">
        <v>755.5943073516446</v>
      </c>
      <c r="T22" s="43">
        <v>11.85699006172544</v>
      </c>
      <c r="U22" s="36"/>
    </row>
    <row r="23" spans="2:21" s="46" customFormat="1" ht="15" customHeight="1">
      <c r="B23" s="616" t="s">
        <v>279</v>
      </c>
      <c r="C23" s="617">
        <v>445.64</v>
      </c>
      <c r="D23" s="618">
        <v>7</v>
      </c>
      <c r="E23" s="619">
        <v>13.08</v>
      </c>
      <c r="F23" s="620">
        <v>3.1</v>
      </c>
      <c r="G23" s="616" t="s">
        <v>279</v>
      </c>
      <c r="H23" s="621">
        <v>295.36</v>
      </c>
      <c r="I23" s="622">
        <v>8.7</v>
      </c>
      <c r="J23" s="621">
        <v>137.21</v>
      </c>
      <c r="K23" s="620">
        <v>3.6</v>
      </c>
      <c r="L23" s="47" t="s">
        <v>279</v>
      </c>
      <c r="M23" s="474">
        <v>5.7</v>
      </c>
      <c r="N23" s="475">
        <v>7.8</v>
      </c>
      <c r="O23" s="48">
        <v>36.962</v>
      </c>
      <c r="P23" s="49">
        <v>21.457277019988766</v>
      </c>
      <c r="Q23" s="47" t="s">
        <v>279</v>
      </c>
      <c r="R23" s="51">
        <v>7.3</v>
      </c>
      <c r="S23" s="50">
        <v>131.01880115894946</v>
      </c>
      <c r="T23" s="49">
        <v>10.628574335710624</v>
      </c>
      <c r="U23" s="36"/>
    </row>
    <row r="24" spans="2:17" s="7" customFormat="1" ht="15" customHeight="1">
      <c r="B24" s="591"/>
      <c r="C24" s="591"/>
      <c r="D24" s="591"/>
      <c r="E24" s="591"/>
      <c r="F24" s="591"/>
      <c r="G24" s="591"/>
      <c r="H24" s="547"/>
      <c r="I24" s="547"/>
      <c r="J24" s="547"/>
      <c r="K24" s="547"/>
      <c r="L24" s="26"/>
      <c r="M24" s="26"/>
      <c r="N24" s="26"/>
      <c r="O24" s="26"/>
      <c r="P24" s="26"/>
      <c r="Q24" s="26"/>
    </row>
    <row r="25" spans="2:17" s="7" customFormat="1" ht="15" customHeight="1">
      <c r="B25" s="591"/>
      <c r="C25" s="591"/>
      <c r="D25" s="591"/>
      <c r="E25" s="591"/>
      <c r="F25" s="591"/>
      <c r="G25" s="591"/>
      <c r="H25" s="591"/>
      <c r="I25" s="547"/>
      <c r="J25" s="547"/>
      <c r="K25" s="547"/>
      <c r="L25" s="26"/>
      <c r="M25" s="26"/>
      <c r="N25" s="26"/>
      <c r="O25" s="26"/>
      <c r="P25" s="26"/>
      <c r="Q25" s="26"/>
    </row>
    <row r="26" spans="2:17" s="7" customFormat="1" ht="15" customHeight="1">
      <c r="B26" s="591"/>
      <c r="C26" s="591"/>
      <c r="D26" s="591"/>
      <c r="E26" s="591"/>
      <c r="F26" s="591"/>
      <c r="G26" s="591"/>
      <c r="H26" s="591"/>
      <c r="I26" s="547"/>
      <c r="J26" s="547"/>
      <c r="K26" s="547"/>
      <c r="L26" s="26"/>
      <c r="M26" s="26"/>
      <c r="N26" s="26"/>
      <c r="O26" s="26"/>
      <c r="P26" s="26"/>
      <c r="Q26" s="26"/>
    </row>
    <row r="27" spans="2:17" s="7" customFormat="1" ht="15" customHeight="1">
      <c r="B27" s="591"/>
      <c r="C27" s="591"/>
      <c r="D27" s="591"/>
      <c r="E27" s="591"/>
      <c r="F27" s="591"/>
      <c r="G27" s="591"/>
      <c r="H27" s="591"/>
      <c r="I27" s="547"/>
      <c r="J27" s="547"/>
      <c r="K27" s="547"/>
      <c r="L27" s="26"/>
      <c r="M27" s="26"/>
      <c r="N27" s="26"/>
      <c r="O27" s="26"/>
      <c r="P27" s="26"/>
      <c r="Q27" s="26"/>
    </row>
    <row r="28" spans="2:17" s="7" customFormat="1" ht="15" customHeight="1">
      <c r="B28" s="591"/>
      <c r="C28" s="591"/>
      <c r="D28" s="591"/>
      <c r="E28" s="591"/>
      <c r="F28" s="591"/>
      <c r="G28" s="591"/>
      <c r="H28" s="591"/>
      <c r="I28" s="547"/>
      <c r="J28" s="547"/>
      <c r="K28" s="547"/>
      <c r="L28" s="26"/>
      <c r="M28" s="26"/>
      <c r="N28" s="26"/>
      <c r="O28" s="26"/>
      <c r="P28" s="26"/>
      <c r="Q28" s="26"/>
    </row>
    <row r="29" spans="2:17" s="7" customFormat="1" ht="15" customHeight="1">
      <c r="B29" s="591"/>
      <c r="C29" s="591"/>
      <c r="D29" s="591"/>
      <c r="E29" s="591"/>
      <c r="F29" s="591"/>
      <c r="G29" s="591"/>
      <c r="H29" s="591"/>
      <c r="I29" s="547"/>
      <c r="J29" s="547"/>
      <c r="K29" s="547"/>
      <c r="L29" s="26"/>
      <c r="M29" s="26"/>
      <c r="N29" s="26"/>
      <c r="O29" s="26"/>
      <c r="P29" s="26"/>
      <c r="Q29" s="26"/>
    </row>
    <row r="30" spans="2:17" s="7" customFormat="1" ht="15" customHeight="1">
      <c r="B30" s="591"/>
      <c r="C30" s="591"/>
      <c r="D30" s="591"/>
      <c r="E30" s="591"/>
      <c r="F30" s="591"/>
      <c r="G30" s="591"/>
      <c r="H30" s="591"/>
      <c r="I30" s="547"/>
      <c r="J30" s="547"/>
      <c r="K30" s="547"/>
      <c r="L30" s="26"/>
      <c r="M30" s="26"/>
      <c r="N30" s="26"/>
      <c r="O30" s="26"/>
      <c r="P30" s="26"/>
      <c r="Q30" s="26"/>
    </row>
    <row r="31" spans="2:17" s="7" customFormat="1" ht="15" customHeight="1">
      <c r="B31" s="591"/>
      <c r="C31" s="591"/>
      <c r="D31" s="591"/>
      <c r="E31" s="591"/>
      <c r="F31" s="591"/>
      <c r="G31" s="591"/>
      <c r="H31" s="591"/>
      <c r="I31" s="547"/>
      <c r="J31" s="547"/>
      <c r="K31" s="547"/>
      <c r="L31" s="26"/>
      <c r="M31" s="26"/>
      <c r="N31" s="26"/>
      <c r="O31" s="26"/>
      <c r="P31" s="26"/>
      <c r="Q31" s="26"/>
    </row>
    <row r="32" spans="2:17" s="7" customFormat="1" ht="15" customHeight="1">
      <c r="B32" s="591"/>
      <c r="C32" s="591"/>
      <c r="D32" s="591"/>
      <c r="E32" s="591"/>
      <c r="F32" s="591"/>
      <c r="G32" s="591"/>
      <c r="H32" s="591"/>
      <c r="I32" s="547"/>
      <c r="J32" s="547"/>
      <c r="K32" s="547"/>
      <c r="L32" s="26"/>
      <c r="M32" s="26"/>
      <c r="N32" s="26"/>
      <c r="O32" s="26"/>
      <c r="P32" s="26"/>
      <c r="Q32" s="26"/>
    </row>
    <row r="33" spans="2:17" s="7" customFormat="1" ht="15" customHeight="1">
      <c r="B33" s="591"/>
      <c r="C33" s="591"/>
      <c r="D33" s="591"/>
      <c r="E33" s="591"/>
      <c r="F33" s="591"/>
      <c r="G33" s="591"/>
      <c r="H33" s="591"/>
      <c r="I33" s="547"/>
      <c r="J33" s="547"/>
      <c r="K33" s="547"/>
      <c r="L33" s="26"/>
      <c r="M33" s="26"/>
      <c r="N33" s="26"/>
      <c r="O33" s="26"/>
      <c r="P33" s="26"/>
      <c r="Q33" s="26"/>
    </row>
  </sheetData>
  <sheetProtection/>
  <mergeCells count="15">
    <mergeCell ref="B1:F1"/>
    <mergeCell ref="G1:K1"/>
    <mergeCell ref="B3:B4"/>
    <mergeCell ref="C3:D3"/>
    <mergeCell ref="E3:F3"/>
    <mergeCell ref="G3:G4"/>
    <mergeCell ref="H3:I3"/>
    <mergeCell ref="J3:K3"/>
    <mergeCell ref="S3:T3"/>
    <mergeCell ref="L1:P1"/>
    <mergeCell ref="Q1:T1"/>
    <mergeCell ref="O3:P3"/>
    <mergeCell ref="L3:L4"/>
    <mergeCell ref="Q3:Q4"/>
    <mergeCell ref="M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1" sqref="A1:IV29"/>
    </sheetView>
  </sheetViews>
  <sheetFormatPr defaultColWidth="9.00390625" defaultRowHeight="14.25"/>
  <sheetData>
    <row r="1" spans="1:24" s="520" customFormat="1" ht="22.5" customHeight="1">
      <c r="A1" s="682" t="s">
        <v>475</v>
      </c>
      <c r="B1" s="680" t="s">
        <v>476</v>
      </c>
      <c r="C1" s="681"/>
      <c r="D1" s="680" t="s">
        <v>477</v>
      </c>
      <c r="E1" s="681"/>
      <c r="F1" s="680" t="s">
        <v>478</v>
      </c>
      <c r="G1" s="681"/>
      <c r="H1" s="680" t="s">
        <v>479</v>
      </c>
      <c r="I1" s="681"/>
      <c r="J1" s="680" t="s">
        <v>480</v>
      </c>
      <c r="K1" s="681"/>
      <c r="L1" s="680" t="s">
        <v>481</v>
      </c>
      <c r="M1" s="681"/>
      <c r="N1" s="680" t="s">
        <v>154</v>
      </c>
      <c r="O1" s="681"/>
      <c r="P1" s="680" t="s">
        <v>482</v>
      </c>
      <c r="Q1" s="681"/>
      <c r="R1" s="680" t="s">
        <v>483</v>
      </c>
      <c r="S1" s="681"/>
      <c r="T1" s="680" t="s">
        <v>484</v>
      </c>
      <c r="U1" s="681"/>
      <c r="V1" s="680" t="s">
        <v>485</v>
      </c>
      <c r="W1" s="681"/>
      <c r="X1" s="529" t="s">
        <v>237</v>
      </c>
    </row>
    <row r="2" spans="1:24" s="520" customFormat="1" ht="11.25">
      <c r="A2" s="683"/>
      <c r="B2" s="521" t="s">
        <v>240</v>
      </c>
      <c r="C2" s="521" t="s">
        <v>486</v>
      </c>
      <c r="D2" s="521" t="s">
        <v>240</v>
      </c>
      <c r="E2" s="521" t="s">
        <v>486</v>
      </c>
      <c r="F2" s="521" t="s">
        <v>240</v>
      </c>
      <c r="G2" s="521" t="s">
        <v>486</v>
      </c>
      <c r="H2" s="521" t="s">
        <v>240</v>
      </c>
      <c r="I2" s="521" t="s">
        <v>486</v>
      </c>
      <c r="J2" s="521" t="s">
        <v>240</v>
      </c>
      <c r="K2" s="521" t="s">
        <v>486</v>
      </c>
      <c r="L2" s="521" t="s">
        <v>240</v>
      </c>
      <c r="M2" s="521" t="s">
        <v>486</v>
      </c>
      <c r="N2" s="521" t="s">
        <v>240</v>
      </c>
      <c r="O2" s="521" t="s">
        <v>486</v>
      </c>
      <c r="P2" s="521" t="s">
        <v>240</v>
      </c>
      <c r="Q2" s="521" t="s">
        <v>486</v>
      </c>
      <c r="R2" s="521" t="s">
        <v>240</v>
      </c>
      <c r="S2" s="521" t="s">
        <v>486</v>
      </c>
      <c r="T2" s="521" t="s">
        <v>240</v>
      </c>
      <c r="U2" s="521" t="s">
        <v>486</v>
      </c>
      <c r="V2" s="521" t="s">
        <v>240</v>
      </c>
      <c r="W2" s="521" t="s">
        <v>486</v>
      </c>
      <c r="X2" s="521" t="s">
        <v>240</v>
      </c>
    </row>
    <row r="3" spans="1:24" s="520" customFormat="1" ht="11.25">
      <c r="A3" s="684"/>
      <c r="B3" s="522" t="s">
        <v>487</v>
      </c>
      <c r="C3" s="522" t="s">
        <v>488</v>
      </c>
      <c r="D3" s="522" t="s">
        <v>487</v>
      </c>
      <c r="E3" s="522" t="s">
        <v>488</v>
      </c>
      <c r="F3" s="522" t="s">
        <v>487</v>
      </c>
      <c r="G3" s="522" t="s">
        <v>488</v>
      </c>
      <c r="H3" s="522" t="s">
        <v>487</v>
      </c>
      <c r="I3" s="522" t="s">
        <v>488</v>
      </c>
      <c r="J3" s="522" t="s">
        <v>487</v>
      </c>
      <c r="K3" s="522" t="s">
        <v>488</v>
      </c>
      <c r="L3" s="522" t="s">
        <v>490</v>
      </c>
      <c r="M3" s="522" t="s">
        <v>488</v>
      </c>
      <c r="N3" s="522" t="s">
        <v>487</v>
      </c>
      <c r="O3" s="522" t="s">
        <v>488</v>
      </c>
      <c r="P3" s="522" t="s">
        <v>487</v>
      </c>
      <c r="Q3" s="522" t="s">
        <v>488</v>
      </c>
      <c r="R3" s="522" t="s">
        <v>487</v>
      </c>
      <c r="S3" s="522" t="s">
        <v>488</v>
      </c>
      <c r="T3" s="522" t="s">
        <v>487</v>
      </c>
      <c r="U3" s="522" t="s">
        <v>488</v>
      </c>
      <c r="V3" s="522" t="s">
        <v>487</v>
      </c>
      <c r="W3" s="522" t="s">
        <v>488</v>
      </c>
      <c r="X3" s="522" t="s">
        <v>489</v>
      </c>
    </row>
    <row r="4" spans="1:24" s="520" customFormat="1" ht="11.25">
      <c r="A4" s="523" t="s">
        <v>400</v>
      </c>
      <c r="B4" s="525">
        <v>2846.33</v>
      </c>
      <c r="C4" s="524">
        <v>6.1</v>
      </c>
      <c r="D4" s="524" t="s">
        <v>491</v>
      </c>
      <c r="E4" s="524">
        <v>7.3</v>
      </c>
      <c r="F4" s="525">
        <v>6009.96</v>
      </c>
      <c r="G4" s="524">
        <v>7.7</v>
      </c>
      <c r="H4" s="533">
        <v>6009.96</v>
      </c>
      <c r="I4" s="534">
        <v>7.7</v>
      </c>
      <c r="J4" s="525">
        <v>3437.92</v>
      </c>
      <c r="K4" s="524">
        <v>-13.8</v>
      </c>
      <c r="L4" s="524">
        <v>49.57</v>
      </c>
      <c r="M4" s="524">
        <v>1.5</v>
      </c>
      <c r="N4" s="525">
        <v>1128.69</v>
      </c>
      <c r="O4" s="524">
        <v>8.6</v>
      </c>
      <c r="P4" s="525">
        <v>52973.66</v>
      </c>
      <c r="Q4" s="524">
        <v>8.7</v>
      </c>
      <c r="R4" s="525">
        <v>38485.86</v>
      </c>
      <c r="S4" s="524">
        <v>16.3</v>
      </c>
      <c r="T4" s="525">
        <v>50798.2</v>
      </c>
      <c r="U4" s="524">
        <v>8.7</v>
      </c>
      <c r="V4" s="525">
        <v>37426.39</v>
      </c>
      <c r="W4" s="524">
        <v>15.7</v>
      </c>
      <c r="X4" s="524">
        <v>102.3</v>
      </c>
    </row>
    <row r="5" spans="1:24" s="520" customFormat="1" ht="11.25">
      <c r="A5" s="523" t="s">
        <v>401</v>
      </c>
      <c r="B5" s="524" t="s">
        <v>491</v>
      </c>
      <c r="C5" s="524">
        <v>7.1</v>
      </c>
      <c r="D5" s="524" t="s">
        <v>491</v>
      </c>
      <c r="E5" s="524">
        <v>10.2</v>
      </c>
      <c r="F5" s="525">
        <v>4405.7</v>
      </c>
      <c r="G5" s="524">
        <v>10.8</v>
      </c>
      <c r="H5" s="533">
        <v>4405.7</v>
      </c>
      <c r="I5" s="534">
        <v>10.8</v>
      </c>
      <c r="J5" s="525">
        <v>1618.5</v>
      </c>
      <c r="K5" s="524">
        <v>31.6</v>
      </c>
      <c r="L5" s="524">
        <v>44.7</v>
      </c>
      <c r="M5" s="524">
        <v>4.7</v>
      </c>
      <c r="N5" s="524">
        <v>994.9</v>
      </c>
      <c r="O5" s="524">
        <v>14.4</v>
      </c>
      <c r="P5" s="525">
        <v>37316</v>
      </c>
      <c r="Q5" s="524" t="s">
        <v>491</v>
      </c>
      <c r="R5" s="525">
        <v>31841</v>
      </c>
      <c r="S5" s="524" t="s">
        <v>491</v>
      </c>
      <c r="T5" s="525">
        <v>35980</v>
      </c>
      <c r="U5" s="524" t="s">
        <v>491</v>
      </c>
      <c r="V5" s="525">
        <v>30678</v>
      </c>
      <c r="W5" s="524" t="s">
        <v>491</v>
      </c>
      <c r="X5" s="524">
        <v>101.2</v>
      </c>
    </row>
    <row r="6" spans="1:24" s="520" customFormat="1" ht="11.25">
      <c r="A6" s="523" t="s">
        <v>402</v>
      </c>
      <c r="B6" s="524" t="s">
        <v>491</v>
      </c>
      <c r="C6" s="524">
        <v>8.1</v>
      </c>
      <c r="D6" s="524" t="s">
        <v>491</v>
      </c>
      <c r="E6" s="524">
        <v>10.7</v>
      </c>
      <c r="F6" s="525">
        <v>4309.54</v>
      </c>
      <c r="G6" s="524">
        <v>10.5</v>
      </c>
      <c r="H6" s="525">
        <v>2403.2</v>
      </c>
      <c r="I6" s="524">
        <v>8.5</v>
      </c>
      <c r="J6" s="524">
        <v>751.3</v>
      </c>
      <c r="K6" s="524">
        <v>3.1</v>
      </c>
      <c r="L6" s="524">
        <v>77.75</v>
      </c>
      <c r="M6" s="524">
        <v>21.2</v>
      </c>
      <c r="N6" s="525">
        <v>1160.24</v>
      </c>
      <c r="O6" s="524">
        <v>12.4</v>
      </c>
      <c r="P6" s="525">
        <v>25570.34</v>
      </c>
      <c r="Q6" s="524">
        <v>9.4</v>
      </c>
      <c r="R6" s="525">
        <v>26971.26</v>
      </c>
      <c r="S6" s="524">
        <v>16.5</v>
      </c>
      <c r="T6" s="525">
        <v>25570.34</v>
      </c>
      <c r="U6" s="524">
        <v>9.4</v>
      </c>
      <c r="V6" s="525">
        <v>26971.26</v>
      </c>
      <c r="W6" s="524">
        <v>16.5</v>
      </c>
      <c r="X6" s="524">
        <v>101.6</v>
      </c>
    </row>
    <row r="7" spans="1:24" s="520" customFormat="1" ht="11.25">
      <c r="A7" s="523" t="s">
        <v>403</v>
      </c>
      <c r="B7" s="525">
        <v>2160</v>
      </c>
      <c r="C7" s="524">
        <v>6.6</v>
      </c>
      <c r="D7" s="524" t="s">
        <v>491</v>
      </c>
      <c r="E7" s="524" t="s">
        <v>491</v>
      </c>
      <c r="F7" s="525">
        <v>3626</v>
      </c>
      <c r="G7" s="524">
        <v>9.6</v>
      </c>
      <c r="H7" s="525">
        <v>2011</v>
      </c>
      <c r="I7" s="524">
        <v>9.4</v>
      </c>
      <c r="J7" s="525">
        <v>2216</v>
      </c>
      <c r="K7" s="524">
        <v>-1.9</v>
      </c>
      <c r="L7" s="524">
        <v>44.2</v>
      </c>
      <c r="M7" s="524">
        <v>-2.5</v>
      </c>
      <c r="N7" s="525">
        <v>1403.6</v>
      </c>
      <c r="O7" s="524">
        <v>16</v>
      </c>
      <c r="P7" s="525">
        <v>39473.9</v>
      </c>
      <c r="Q7" s="524">
        <v>12.8</v>
      </c>
      <c r="R7" s="525">
        <v>33982.7</v>
      </c>
      <c r="S7" s="524">
        <v>20.5</v>
      </c>
      <c r="T7" s="525">
        <v>39473.9</v>
      </c>
      <c r="U7" s="524">
        <v>12.8</v>
      </c>
      <c r="V7" s="525">
        <v>33982.7</v>
      </c>
      <c r="W7" s="524">
        <v>20.5</v>
      </c>
      <c r="X7" s="524">
        <v>102.3</v>
      </c>
    </row>
    <row r="8" spans="1:24" s="520" customFormat="1" ht="11.25">
      <c r="A8" s="523" t="s">
        <v>404</v>
      </c>
      <c r="B8" s="525">
        <v>2060.36</v>
      </c>
      <c r="C8" s="524">
        <v>8.5</v>
      </c>
      <c r="D8" s="525">
        <v>3626.74</v>
      </c>
      <c r="E8" s="524">
        <v>9.5</v>
      </c>
      <c r="F8" s="525">
        <v>3778.54</v>
      </c>
      <c r="G8" s="524">
        <v>8.6</v>
      </c>
      <c r="H8" s="525">
        <v>2249.82</v>
      </c>
      <c r="I8" s="524">
        <v>6.8</v>
      </c>
      <c r="J8" s="525">
        <v>1549.59</v>
      </c>
      <c r="K8" s="524">
        <v>1.6</v>
      </c>
      <c r="L8" s="524">
        <v>27.66</v>
      </c>
      <c r="M8" s="524">
        <v>20.1</v>
      </c>
      <c r="N8" s="525">
        <v>1047.62</v>
      </c>
      <c r="O8" s="524">
        <v>19.4</v>
      </c>
      <c r="P8" s="525">
        <v>35101.76</v>
      </c>
      <c r="Q8" s="524">
        <v>14.1</v>
      </c>
      <c r="R8" s="525">
        <v>27719.14</v>
      </c>
      <c r="S8" s="524">
        <v>10.1</v>
      </c>
      <c r="T8" s="525">
        <v>34250.42</v>
      </c>
      <c r="U8" s="524">
        <v>14.4</v>
      </c>
      <c r="V8" s="525">
        <v>27054.24</v>
      </c>
      <c r="W8" s="524">
        <v>10</v>
      </c>
      <c r="X8" s="524">
        <v>102.1</v>
      </c>
    </row>
    <row r="9" spans="1:24" s="520" customFormat="1" ht="11.25">
      <c r="A9" s="526" t="s">
        <v>405</v>
      </c>
      <c r="B9" s="527" t="s">
        <v>491</v>
      </c>
      <c r="C9" s="527" t="s">
        <v>491</v>
      </c>
      <c r="D9" s="527" t="s">
        <v>491</v>
      </c>
      <c r="E9" s="527">
        <v>8.5</v>
      </c>
      <c r="F9" s="527" t="s">
        <v>491</v>
      </c>
      <c r="G9" s="527">
        <v>9.7</v>
      </c>
      <c r="H9" s="527" t="s">
        <v>491</v>
      </c>
      <c r="I9" s="535">
        <v>9.7</v>
      </c>
      <c r="J9" s="527">
        <v>467.13</v>
      </c>
      <c r="K9" s="527">
        <v>41</v>
      </c>
      <c r="L9" s="527">
        <v>38.89</v>
      </c>
      <c r="M9" s="527">
        <v>11</v>
      </c>
      <c r="N9" s="527">
        <v>578.73</v>
      </c>
      <c r="O9" s="527">
        <v>11.7</v>
      </c>
      <c r="P9" s="528">
        <v>18635.07</v>
      </c>
      <c r="Q9" s="527" t="s">
        <v>491</v>
      </c>
      <c r="R9" s="528">
        <v>17730.05</v>
      </c>
      <c r="S9" s="527" t="s">
        <v>491</v>
      </c>
      <c r="T9" s="528">
        <v>18635.07</v>
      </c>
      <c r="U9" s="527" t="s">
        <v>491</v>
      </c>
      <c r="V9" s="528">
        <v>17730.05</v>
      </c>
      <c r="W9" s="527" t="s">
        <v>491</v>
      </c>
      <c r="X9" s="527">
        <v>101.5</v>
      </c>
    </row>
    <row r="10" spans="1:24" s="520" customFormat="1" ht="11.25">
      <c r="A10" s="526" t="s">
        <v>406</v>
      </c>
      <c r="B10" s="527" t="s">
        <v>491</v>
      </c>
      <c r="C10" s="527">
        <v>7.4</v>
      </c>
      <c r="D10" s="527" t="s">
        <v>491</v>
      </c>
      <c r="E10" s="527">
        <v>10</v>
      </c>
      <c r="F10" s="528">
        <v>2787.14</v>
      </c>
      <c r="G10" s="527">
        <v>9.9</v>
      </c>
      <c r="H10" s="528">
        <v>1221.04</v>
      </c>
      <c r="I10" s="527">
        <v>10.1</v>
      </c>
      <c r="J10" s="528">
        <v>1199.15</v>
      </c>
      <c r="K10" s="527">
        <v>7.5</v>
      </c>
      <c r="L10" s="527">
        <v>25.32</v>
      </c>
      <c r="M10" s="527">
        <v>4.8</v>
      </c>
      <c r="N10" s="527">
        <v>791.43</v>
      </c>
      <c r="O10" s="527">
        <v>13.9</v>
      </c>
      <c r="P10" s="528">
        <v>22222.88</v>
      </c>
      <c r="Q10" s="527">
        <v>5.3</v>
      </c>
      <c r="R10" s="528">
        <v>21264.19</v>
      </c>
      <c r="S10" s="527">
        <v>13.9</v>
      </c>
      <c r="T10" s="528">
        <v>21266.21</v>
      </c>
      <c r="U10" s="527">
        <v>4.5</v>
      </c>
      <c r="V10" s="528">
        <v>20377.43</v>
      </c>
      <c r="W10" s="527">
        <v>13.2</v>
      </c>
      <c r="X10" s="527">
        <v>102.8</v>
      </c>
    </row>
    <row r="11" spans="1:24" s="520" customFormat="1" ht="11.25">
      <c r="A11" s="523" t="s">
        <v>410</v>
      </c>
      <c r="B11" s="524" t="s">
        <v>491</v>
      </c>
      <c r="C11" s="524">
        <v>9.5</v>
      </c>
      <c r="D11" s="524" t="s">
        <v>491</v>
      </c>
      <c r="E11" s="524">
        <v>9</v>
      </c>
      <c r="F11" s="524" t="s">
        <v>491</v>
      </c>
      <c r="G11" s="524" t="s">
        <v>491</v>
      </c>
      <c r="H11" s="525">
        <v>1786.68</v>
      </c>
      <c r="I11" s="524">
        <v>10</v>
      </c>
      <c r="J11" s="525">
        <v>1349.38</v>
      </c>
      <c r="K11" s="524">
        <v>42.1</v>
      </c>
      <c r="L11" s="524">
        <v>24.64</v>
      </c>
      <c r="M11" s="524">
        <v>-24.4</v>
      </c>
      <c r="N11" s="524">
        <v>479.59</v>
      </c>
      <c r="O11" s="524">
        <v>10.9</v>
      </c>
      <c r="P11" s="525">
        <v>21165.2</v>
      </c>
      <c r="Q11" s="524" t="s">
        <v>491</v>
      </c>
      <c r="R11" s="525">
        <v>19355.9</v>
      </c>
      <c r="S11" s="524" t="s">
        <v>491</v>
      </c>
      <c r="T11" s="525">
        <v>20843.3</v>
      </c>
      <c r="U11" s="524" t="s">
        <v>491</v>
      </c>
      <c r="V11" s="525">
        <v>19155.9</v>
      </c>
      <c r="W11" s="524" t="s">
        <v>491</v>
      </c>
      <c r="X11" s="524">
        <v>101.8</v>
      </c>
    </row>
    <row r="12" spans="1:24" s="520" customFormat="1" ht="11.25">
      <c r="A12" s="526" t="s">
        <v>409</v>
      </c>
      <c r="B12" s="527" t="s">
        <v>491</v>
      </c>
      <c r="C12" s="527">
        <v>10.2</v>
      </c>
      <c r="D12" s="527" t="s">
        <v>491</v>
      </c>
      <c r="E12" s="527">
        <v>6.6</v>
      </c>
      <c r="F12" s="527" t="s">
        <v>491</v>
      </c>
      <c r="G12" s="527" t="s">
        <v>491</v>
      </c>
      <c r="H12" s="528">
        <v>1124.44</v>
      </c>
      <c r="I12" s="527">
        <v>10.7</v>
      </c>
      <c r="J12" s="527">
        <v>758.35</v>
      </c>
      <c r="K12" s="527">
        <v>19.9</v>
      </c>
      <c r="L12" s="527" t="s">
        <v>491</v>
      </c>
      <c r="M12" s="527" t="s">
        <v>491</v>
      </c>
      <c r="N12" s="527">
        <v>530.1</v>
      </c>
      <c r="O12" s="527">
        <v>8</v>
      </c>
      <c r="P12" s="528">
        <v>15474.98</v>
      </c>
      <c r="Q12" s="527">
        <v>8.7</v>
      </c>
      <c r="R12" s="528">
        <v>14007.48</v>
      </c>
      <c r="S12" s="527">
        <v>4.4</v>
      </c>
      <c r="T12" s="528">
        <v>15474.98</v>
      </c>
      <c r="U12" s="527">
        <v>8.7</v>
      </c>
      <c r="V12" s="528">
        <v>14007.48</v>
      </c>
      <c r="W12" s="527">
        <v>4.4</v>
      </c>
      <c r="X12" s="527" t="s">
        <v>491</v>
      </c>
    </row>
    <row r="13" spans="1:24" s="520" customFormat="1" ht="11.25">
      <c r="A13" s="523" t="s">
        <v>408</v>
      </c>
      <c r="B13" s="524" t="s">
        <v>491</v>
      </c>
      <c r="C13" s="524">
        <v>6.8</v>
      </c>
      <c r="D13" s="524" t="s">
        <v>491</v>
      </c>
      <c r="E13" s="524">
        <v>9</v>
      </c>
      <c r="F13" s="524" t="s">
        <v>491</v>
      </c>
      <c r="G13" s="524" t="s">
        <v>491</v>
      </c>
      <c r="H13" s="524">
        <v>889.7</v>
      </c>
      <c r="I13" s="524">
        <v>9.4</v>
      </c>
      <c r="J13" s="524">
        <v>322</v>
      </c>
      <c r="K13" s="524">
        <v>10.3</v>
      </c>
      <c r="L13" s="524" t="s">
        <v>491</v>
      </c>
      <c r="M13" s="524" t="s">
        <v>491</v>
      </c>
      <c r="N13" s="524">
        <v>545.2</v>
      </c>
      <c r="O13" s="524">
        <v>15.6</v>
      </c>
      <c r="P13" s="525">
        <v>16463.7</v>
      </c>
      <c r="Q13" s="524">
        <v>-0.6</v>
      </c>
      <c r="R13" s="525">
        <v>15698.4</v>
      </c>
      <c r="S13" s="524">
        <v>9</v>
      </c>
      <c r="T13" s="525">
        <v>15959.3</v>
      </c>
      <c r="U13" s="524">
        <v>0</v>
      </c>
      <c r="V13" s="525">
        <v>14287.7</v>
      </c>
      <c r="W13" s="524">
        <v>10.5</v>
      </c>
      <c r="X13" s="524">
        <v>102.5</v>
      </c>
    </row>
    <row r="14" spans="1:24" s="520" customFormat="1" ht="11.25">
      <c r="A14" s="526" t="s">
        <v>411</v>
      </c>
      <c r="B14" s="527" t="s">
        <v>491</v>
      </c>
      <c r="C14" s="527">
        <v>9</v>
      </c>
      <c r="D14" s="527" t="s">
        <v>491</v>
      </c>
      <c r="E14" s="527">
        <v>15</v>
      </c>
      <c r="F14" s="528">
        <v>2962.93</v>
      </c>
      <c r="G14" s="527">
        <v>13</v>
      </c>
      <c r="H14" s="528">
        <v>1904.87</v>
      </c>
      <c r="I14" s="527">
        <v>18.4</v>
      </c>
      <c r="J14" s="528">
        <v>1136.18</v>
      </c>
      <c r="K14" s="527">
        <v>11.6</v>
      </c>
      <c r="L14" s="527" t="s">
        <v>491</v>
      </c>
      <c r="M14" s="527" t="s">
        <v>491</v>
      </c>
      <c r="N14" s="527">
        <v>467.15</v>
      </c>
      <c r="O14" s="527">
        <v>12.1</v>
      </c>
      <c r="P14" s="528">
        <v>14051.08</v>
      </c>
      <c r="Q14" s="527">
        <v>3.3</v>
      </c>
      <c r="R14" s="528">
        <v>14878.4</v>
      </c>
      <c r="S14" s="527">
        <v>8</v>
      </c>
      <c r="T14" s="528">
        <v>13616.99</v>
      </c>
      <c r="U14" s="527">
        <v>3.7</v>
      </c>
      <c r="V14" s="528">
        <v>14412.32</v>
      </c>
      <c r="W14" s="527">
        <v>8.2</v>
      </c>
      <c r="X14" s="527">
        <v>101.1</v>
      </c>
    </row>
    <row r="15" spans="1:24" s="520" customFormat="1" ht="11.25">
      <c r="A15" s="523" t="s">
        <v>413</v>
      </c>
      <c r="B15" s="524" t="s">
        <v>491</v>
      </c>
      <c r="C15" s="524">
        <v>8.8</v>
      </c>
      <c r="D15" s="524" t="s">
        <v>491</v>
      </c>
      <c r="E15" s="524">
        <v>2.3</v>
      </c>
      <c r="F15" s="524" t="s">
        <v>491</v>
      </c>
      <c r="G15" s="524" t="s">
        <v>491</v>
      </c>
      <c r="H15" s="524">
        <v>795.5</v>
      </c>
      <c r="I15" s="524">
        <v>3.1</v>
      </c>
      <c r="J15" s="524">
        <v>99.9</v>
      </c>
      <c r="K15" s="524">
        <v>21.6</v>
      </c>
      <c r="L15" s="524">
        <v>2.4</v>
      </c>
      <c r="M15" s="524" t="s">
        <v>491</v>
      </c>
      <c r="N15" s="524">
        <v>318.5</v>
      </c>
      <c r="O15" s="524">
        <v>7.3</v>
      </c>
      <c r="P15" s="525">
        <v>11669.45</v>
      </c>
      <c r="Q15" s="524">
        <v>1.1</v>
      </c>
      <c r="R15" s="525">
        <v>11292.7</v>
      </c>
      <c r="S15" s="524">
        <v>8.8</v>
      </c>
      <c r="T15" s="525">
        <v>11591.2</v>
      </c>
      <c r="U15" s="524">
        <v>1.1</v>
      </c>
      <c r="V15" s="525">
        <v>11260.8</v>
      </c>
      <c r="W15" s="524">
        <v>8.8</v>
      </c>
      <c r="X15" s="524">
        <v>101.7</v>
      </c>
    </row>
    <row r="16" spans="1:24" s="520" customFormat="1" ht="11.25">
      <c r="A16" s="526" t="s">
        <v>414</v>
      </c>
      <c r="B16" s="527" t="s">
        <v>491</v>
      </c>
      <c r="C16" s="527">
        <v>5.4</v>
      </c>
      <c r="D16" s="527" t="s">
        <v>491</v>
      </c>
      <c r="E16" s="527">
        <v>4.4</v>
      </c>
      <c r="F16" s="527" t="s">
        <v>491</v>
      </c>
      <c r="G16" s="527" t="s">
        <v>491</v>
      </c>
      <c r="H16" s="527">
        <v>522.8</v>
      </c>
      <c r="I16" s="527">
        <v>8.9</v>
      </c>
      <c r="J16" s="527">
        <v>367.6</v>
      </c>
      <c r="K16" s="527">
        <v>4.7</v>
      </c>
      <c r="L16" s="527">
        <v>9.3</v>
      </c>
      <c r="M16" s="527">
        <v>52.5</v>
      </c>
      <c r="N16" s="527">
        <v>357.3</v>
      </c>
      <c r="O16" s="527">
        <v>6.7</v>
      </c>
      <c r="P16" s="528">
        <v>12683.5</v>
      </c>
      <c r="Q16" s="527">
        <v>7.4</v>
      </c>
      <c r="R16" s="528">
        <v>9775.9</v>
      </c>
      <c r="S16" s="527">
        <v>8.3</v>
      </c>
      <c r="T16" s="528">
        <v>12582.3</v>
      </c>
      <c r="U16" s="527">
        <v>7.5</v>
      </c>
      <c r="V16" s="528">
        <v>9687.6</v>
      </c>
      <c r="W16" s="527">
        <v>8.5</v>
      </c>
      <c r="X16" s="527">
        <v>102.6</v>
      </c>
    </row>
    <row r="17" spans="1:24" s="520" customFormat="1" ht="11.25">
      <c r="A17" s="523" t="s">
        <v>412</v>
      </c>
      <c r="B17" s="524" t="s">
        <v>491</v>
      </c>
      <c r="C17" s="524">
        <v>7.2</v>
      </c>
      <c r="D17" s="524" t="s">
        <v>491</v>
      </c>
      <c r="E17" s="524">
        <v>1.5</v>
      </c>
      <c r="F17" s="524" t="s">
        <v>491</v>
      </c>
      <c r="G17" s="524" t="s">
        <v>491</v>
      </c>
      <c r="H17" s="524" t="s">
        <v>491</v>
      </c>
      <c r="I17" s="524">
        <v>-3.7</v>
      </c>
      <c r="J17" s="524">
        <v>60.7</v>
      </c>
      <c r="K17" s="524">
        <v>-15.1</v>
      </c>
      <c r="L17" s="524">
        <v>15.2</v>
      </c>
      <c r="M17" s="524">
        <v>-6.8</v>
      </c>
      <c r="N17" s="524">
        <v>263.7</v>
      </c>
      <c r="O17" s="524">
        <v>9.1</v>
      </c>
      <c r="P17" s="525">
        <v>11275.9</v>
      </c>
      <c r="Q17" s="524">
        <v>1.9</v>
      </c>
      <c r="R17" s="525">
        <v>10783.1</v>
      </c>
      <c r="S17" s="524">
        <v>8.5</v>
      </c>
      <c r="T17" s="525">
        <v>11161</v>
      </c>
      <c r="U17" s="524">
        <v>2.1</v>
      </c>
      <c r="V17" s="525">
        <v>10553.4</v>
      </c>
      <c r="W17" s="524">
        <v>9.1</v>
      </c>
      <c r="X17" s="524">
        <v>102.8</v>
      </c>
    </row>
    <row r="18" spans="1:24" s="520" customFormat="1" ht="11.25">
      <c r="A18" s="523" t="s">
        <v>407</v>
      </c>
      <c r="B18" s="524" t="s">
        <v>491</v>
      </c>
      <c r="C18" s="524">
        <v>8.9</v>
      </c>
      <c r="D18" s="524" t="s">
        <v>491</v>
      </c>
      <c r="E18" s="524">
        <v>27.9</v>
      </c>
      <c r="F18" s="524" t="s">
        <v>491</v>
      </c>
      <c r="G18" s="524" t="s">
        <v>491</v>
      </c>
      <c r="H18" s="525">
        <v>1070.4</v>
      </c>
      <c r="I18" s="524">
        <v>5.1</v>
      </c>
      <c r="J18" s="524">
        <v>225.9</v>
      </c>
      <c r="K18" s="524">
        <v>9</v>
      </c>
      <c r="L18" s="524">
        <v>9.2</v>
      </c>
      <c r="M18" s="524">
        <v>124.7</v>
      </c>
      <c r="N18" s="524">
        <v>496.3</v>
      </c>
      <c r="O18" s="524">
        <v>12</v>
      </c>
      <c r="P18" s="525">
        <v>17149.7</v>
      </c>
      <c r="Q18" s="524">
        <v>8.9</v>
      </c>
      <c r="R18" s="525">
        <v>14418.6</v>
      </c>
      <c r="S18" s="524">
        <v>9.5</v>
      </c>
      <c r="T18" s="525">
        <v>16961.3</v>
      </c>
      <c r="U18" s="524">
        <v>9</v>
      </c>
      <c r="V18" s="525">
        <v>14198.1</v>
      </c>
      <c r="W18" s="524">
        <v>9.6</v>
      </c>
      <c r="X18" s="524" t="s">
        <v>491</v>
      </c>
    </row>
    <row r="19" spans="1:24" ht="14.25">
      <c r="A19" s="526" t="s">
        <v>415</v>
      </c>
      <c r="B19" s="527" t="s">
        <v>491</v>
      </c>
      <c r="C19" s="527">
        <v>9.5</v>
      </c>
      <c r="D19" s="527" t="s">
        <v>491</v>
      </c>
      <c r="E19" s="527">
        <v>11.8</v>
      </c>
      <c r="F19" s="527" t="s">
        <v>491</v>
      </c>
      <c r="G19" s="527" t="s">
        <v>491</v>
      </c>
      <c r="H19" s="527">
        <v>638.2</v>
      </c>
      <c r="I19" s="527">
        <v>10.5</v>
      </c>
      <c r="J19" s="527">
        <v>299.08</v>
      </c>
      <c r="K19" s="527">
        <v>7.7</v>
      </c>
      <c r="L19" s="527">
        <v>22.77</v>
      </c>
      <c r="M19" s="527">
        <v>10.4</v>
      </c>
      <c r="N19" s="527">
        <v>329.37</v>
      </c>
      <c r="O19" s="527">
        <v>10.6</v>
      </c>
      <c r="P19" s="528">
        <v>10852.46</v>
      </c>
      <c r="Q19" s="527">
        <v>4.2</v>
      </c>
      <c r="R19" s="528">
        <v>11666.89</v>
      </c>
      <c r="S19" s="527">
        <v>17.8</v>
      </c>
      <c r="T19" s="528">
        <v>10852.46</v>
      </c>
      <c r="U19" s="527">
        <v>4.2</v>
      </c>
      <c r="V19" s="528">
        <v>11666.89</v>
      </c>
      <c r="W19" s="527">
        <v>17.8</v>
      </c>
      <c r="X19" s="527">
        <v>102.3</v>
      </c>
    </row>
    <row r="20" spans="1:24" ht="14.25">
      <c r="A20" s="526" t="s">
        <v>416</v>
      </c>
      <c r="B20" s="527" t="s">
        <v>491</v>
      </c>
      <c r="C20" s="527">
        <v>18.5</v>
      </c>
      <c r="D20" s="527" t="s">
        <v>491</v>
      </c>
      <c r="E20" s="527" t="s">
        <v>491</v>
      </c>
      <c r="F20" s="528">
        <v>1733.4</v>
      </c>
      <c r="G20" s="527">
        <v>10.2</v>
      </c>
      <c r="H20" s="527">
        <v>735.01</v>
      </c>
      <c r="I20" s="527">
        <v>6.5</v>
      </c>
      <c r="J20" s="527" t="s">
        <v>491</v>
      </c>
      <c r="K20" s="527" t="s">
        <v>491</v>
      </c>
      <c r="L20" s="527" t="s">
        <v>491</v>
      </c>
      <c r="M20" s="527" t="s">
        <v>491</v>
      </c>
      <c r="N20" s="527">
        <v>403.87</v>
      </c>
      <c r="O20" s="527">
        <v>9.8</v>
      </c>
      <c r="P20" s="527" t="s">
        <v>491</v>
      </c>
      <c r="Q20" s="527" t="s">
        <v>491</v>
      </c>
      <c r="R20" s="527" t="s">
        <v>491</v>
      </c>
      <c r="S20" s="527" t="s">
        <v>491</v>
      </c>
      <c r="T20" s="528">
        <v>14250.9</v>
      </c>
      <c r="U20" s="527">
        <v>5.6</v>
      </c>
      <c r="V20" s="528">
        <v>15733.55</v>
      </c>
      <c r="W20" s="527">
        <v>6.1</v>
      </c>
      <c r="X20" s="527">
        <v>101.1</v>
      </c>
    </row>
    <row r="21" spans="1:24" ht="14.25">
      <c r="A21" s="526" t="s">
        <v>417</v>
      </c>
      <c r="B21" s="527" t="s">
        <v>491</v>
      </c>
      <c r="C21" s="527">
        <v>1.5</v>
      </c>
      <c r="D21" s="527" t="s">
        <v>491</v>
      </c>
      <c r="E21" s="527">
        <v>12.8</v>
      </c>
      <c r="F21" s="527" t="s">
        <v>491</v>
      </c>
      <c r="G21" s="527" t="s">
        <v>491</v>
      </c>
      <c r="H21" s="527" t="s">
        <v>491</v>
      </c>
      <c r="I21" s="527" t="s">
        <v>491</v>
      </c>
      <c r="J21" s="527">
        <v>195.4</v>
      </c>
      <c r="K21" s="527">
        <v>15.7</v>
      </c>
      <c r="L21" s="527" t="s">
        <v>491</v>
      </c>
      <c r="M21" s="527" t="s">
        <v>491</v>
      </c>
      <c r="N21" s="527">
        <v>250.67</v>
      </c>
      <c r="O21" s="527">
        <v>11.1</v>
      </c>
      <c r="P21" s="527" t="s">
        <v>491</v>
      </c>
      <c r="Q21" s="527" t="s">
        <v>491</v>
      </c>
      <c r="R21" s="527" t="s">
        <v>491</v>
      </c>
      <c r="S21" s="527" t="s">
        <v>491</v>
      </c>
      <c r="T21" s="527" t="s">
        <v>491</v>
      </c>
      <c r="U21" s="527" t="s">
        <v>491</v>
      </c>
      <c r="V21" s="527" t="s">
        <v>491</v>
      </c>
      <c r="W21" s="527" t="s">
        <v>491</v>
      </c>
      <c r="X21" s="527">
        <v>102.5</v>
      </c>
    </row>
    <row r="22" spans="1:24" ht="14.25">
      <c r="A22" s="526" t="s">
        <v>419</v>
      </c>
      <c r="B22" s="527" t="s">
        <v>491</v>
      </c>
      <c r="C22" s="527">
        <v>8.7</v>
      </c>
      <c r="D22" s="527" t="s">
        <v>491</v>
      </c>
      <c r="E22" s="527">
        <v>14.7</v>
      </c>
      <c r="F22" s="527" t="s">
        <v>491</v>
      </c>
      <c r="G22" s="527" t="s">
        <v>491</v>
      </c>
      <c r="H22" s="527">
        <v>523.33</v>
      </c>
      <c r="I22" s="527">
        <v>7.2</v>
      </c>
      <c r="J22" s="527" t="s">
        <v>491</v>
      </c>
      <c r="K22" s="527" t="s">
        <v>491</v>
      </c>
      <c r="L22" s="527">
        <v>9.67</v>
      </c>
      <c r="M22" s="527">
        <v>16</v>
      </c>
      <c r="N22" s="527">
        <v>279.4</v>
      </c>
      <c r="O22" s="527">
        <v>15.1</v>
      </c>
      <c r="P22" s="528">
        <v>11810.23</v>
      </c>
      <c r="Q22" s="527" t="s">
        <v>491</v>
      </c>
      <c r="R22" s="528">
        <v>11953</v>
      </c>
      <c r="S22" s="527" t="s">
        <v>491</v>
      </c>
      <c r="T22" s="528">
        <v>11759.02</v>
      </c>
      <c r="U22" s="527" t="s">
        <v>491</v>
      </c>
      <c r="V22" s="528">
        <v>11857.99</v>
      </c>
      <c r="W22" s="527" t="s">
        <v>491</v>
      </c>
      <c r="X22" s="527">
        <v>101.4</v>
      </c>
    </row>
    <row r="23" spans="1:24" ht="14.25">
      <c r="A23" s="526" t="s">
        <v>420</v>
      </c>
      <c r="B23" s="527" t="s">
        <v>491</v>
      </c>
      <c r="C23" s="527">
        <v>10.3</v>
      </c>
      <c r="D23" s="527">
        <v>773.37</v>
      </c>
      <c r="E23" s="527">
        <v>19.8</v>
      </c>
      <c r="F23" s="527" t="s">
        <v>491</v>
      </c>
      <c r="G23" s="527" t="s">
        <v>491</v>
      </c>
      <c r="H23" s="527">
        <v>566.77</v>
      </c>
      <c r="I23" s="527">
        <v>5.6</v>
      </c>
      <c r="J23" s="527">
        <v>428.26</v>
      </c>
      <c r="K23" s="527">
        <v>17.7</v>
      </c>
      <c r="L23" s="527">
        <v>0.05</v>
      </c>
      <c r="M23" s="527">
        <v>-90.8</v>
      </c>
      <c r="N23" s="527">
        <v>269.18</v>
      </c>
      <c r="O23" s="527">
        <v>24.1</v>
      </c>
      <c r="P23" s="528">
        <v>12650.53</v>
      </c>
      <c r="Q23" s="527">
        <v>6.1</v>
      </c>
      <c r="R23" s="528">
        <v>12140.02</v>
      </c>
      <c r="S23" s="527">
        <v>5.9</v>
      </c>
      <c r="T23" s="528">
        <v>12299.18</v>
      </c>
      <c r="U23" s="527">
        <v>5.8</v>
      </c>
      <c r="V23" s="528">
        <v>11953.47</v>
      </c>
      <c r="W23" s="527">
        <v>5.4</v>
      </c>
      <c r="X23" s="527">
        <v>101.4</v>
      </c>
    </row>
    <row r="24" spans="1:24" ht="14.25">
      <c r="A24" s="526" t="s">
        <v>421</v>
      </c>
      <c r="B24" s="527">
        <v>460.52</v>
      </c>
      <c r="C24" s="527">
        <v>3</v>
      </c>
      <c r="D24" s="527">
        <v>31</v>
      </c>
      <c r="E24" s="527" t="s">
        <v>491</v>
      </c>
      <c r="F24" s="527" t="s">
        <v>491</v>
      </c>
      <c r="G24" s="527" t="s">
        <v>491</v>
      </c>
      <c r="H24" s="527">
        <v>0</v>
      </c>
      <c r="I24" s="527" t="s">
        <v>491</v>
      </c>
      <c r="J24" s="527">
        <v>103.73</v>
      </c>
      <c r="K24" s="527">
        <v>74.2</v>
      </c>
      <c r="L24" s="527" t="s">
        <v>491</v>
      </c>
      <c r="M24" s="527" t="s">
        <v>491</v>
      </c>
      <c r="N24" s="527">
        <v>243.03</v>
      </c>
      <c r="O24" s="527">
        <v>10.2</v>
      </c>
      <c r="P24" s="528">
        <v>8608.01</v>
      </c>
      <c r="Q24" s="527">
        <v>2.7</v>
      </c>
      <c r="R24" s="528">
        <v>6953.46</v>
      </c>
      <c r="S24" s="527">
        <v>11.1</v>
      </c>
      <c r="T24" s="528">
        <v>8554.08</v>
      </c>
      <c r="U24" s="527">
        <v>2.8</v>
      </c>
      <c r="V24" s="528">
        <v>6936.54</v>
      </c>
      <c r="W24" s="527">
        <v>11.2</v>
      </c>
      <c r="X24" s="527">
        <v>103</v>
      </c>
    </row>
    <row r="25" spans="1:24" ht="14.25">
      <c r="A25" s="526" t="s">
        <v>418</v>
      </c>
      <c r="B25" s="527" t="s">
        <v>491</v>
      </c>
      <c r="C25" s="527">
        <v>2.1</v>
      </c>
      <c r="D25" s="527" t="s">
        <v>491</v>
      </c>
      <c r="E25" s="527">
        <v>-37.5</v>
      </c>
      <c r="F25" s="528">
        <v>1013.4</v>
      </c>
      <c r="G25" s="527">
        <v>6.3</v>
      </c>
      <c r="H25" s="536">
        <v>1013.4</v>
      </c>
      <c r="I25" s="535">
        <v>6.3</v>
      </c>
      <c r="J25" s="527">
        <v>35.69</v>
      </c>
      <c r="K25" s="527">
        <v>1.9</v>
      </c>
      <c r="L25" s="527" t="s">
        <v>491</v>
      </c>
      <c r="M25" s="527" t="s">
        <v>491</v>
      </c>
      <c r="N25" s="527">
        <v>137.96</v>
      </c>
      <c r="O25" s="527">
        <v>-23.9</v>
      </c>
      <c r="P25" s="527" t="s">
        <v>491</v>
      </c>
      <c r="Q25" s="527" t="s">
        <v>491</v>
      </c>
      <c r="R25" s="527" t="s">
        <v>491</v>
      </c>
      <c r="S25" s="527" t="s">
        <v>491</v>
      </c>
      <c r="T25" s="528">
        <v>6114.04</v>
      </c>
      <c r="U25" s="527">
        <v>3.1</v>
      </c>
      <c r="V25" s="528">
        <v>7840.01</v>
      </c>
      <c r="W25" s="527">
        <v>2.3</v>
      </c>
      <c r="X25" s="527">
        <v>101.8</v>
      </c>
    </row>
    <row r="26" spans="1:24" ht="14.25">
      <c r="A26" s="526" t="s">
        <v>422</v>
      </c>
      <c r="B26" s="527">
        <v>405.4</v>
      </c>
      <c r="C26" s="527">
        <v>8.4</v>
      </c>
      <c r="D26" s="527" t="s">
        <v>491</v>
      </c>
      <c r="E26" s="527">
        <v>11.5</v>
      </c>
      <c r="F26" s="527" t="s">
        <v>491</v>
      </c>
      <c r="G26" s="527" t="s">
        <v>491</v>
      </c>
      <c r="H26" s="527">
        <v>320.56</v>
      </c>
      <c r="I26" s="527">
        <v>3.6</v>
      </c>
      <c r="J26" s="527" t="s">
        <v>491</v>
      </c>
      <c r="K26" s="527" t="s">
        <v>491</v>
      </c>
      <c r="L26" s="527" t="s">
        <v>491</v>
      </c>
      <c r="M26" s="527" t="s">
        <v>491</v>
      </c>
      <c r="N26" s="527">
        <v>168.26</v>
      </c>
      <c r="O26" s="527">
        <v>11.2</v>
      </c>
      <c r="P26" s="527" t="s">
        <v>491</v>
      </c>
      <c r="Q26" s="527" t="s">
        <v>491</v>
      </c>
      <c r="R26" s="527" t="s">
        <v>491</v>
      </c>
      <c r="S26" s="527" t="s">
        <v>491</v>
      </c>
      <c r="T26" s="527" t="s">
        <v>491</v>
      </c>
      <c r="U26" s="527" t="s">
        <v>491</v>
      </c>
      <c r="V26" s="527" t="s">
        <v>491</v>
      </c>
      <c r="W26" s="527" t="s">
        <v>491</v>
      </c>
      <c r="X26" s="527">
        <v>102</v>
      </c>
    </row>
    <row r="27" spans="1:24" ht="14.25">
      <c r="A27" s="526" t="s">
        <v>423</v>
      </c>
      <c r="B27" s="527" t="s">
        <v>491</v>
      </c>
      <c r="C27" s="527">
        <v>6</v>
      </c>
      <c r="D27" s="527" t="s">
        <v>491</v>
      </c>
      <c r="E27" s="527">
        <v>-20</v>
      </c>
      <c r="F27" s="527" t="s">
        <v>491</v>
      </c>
      <c r="G27" s="527" t="s">
        <v>491</v>
      </c>
      <c r="H27" s="527">
        <v>198.51</v>
      </c>
      <c r="I27" s="527">
        <v>-1</v>
      </c>
      <c r="J27" s="527" t="s">
        <v>491</v>
      </c>
      <c r="K27" s="527" t="s">
        <v>491</v>
      </c>
      <c r="L27" s="527" t="s">
        <v>491</v>
      </c>
      <c r="M27" s="527" t="s">
        <v>491</v>
      </c>
      <c r="N27" s="527">
        <v>112.56</v>
      </c>
      <c r="O27" s="527">
        <v>3.7</v>
      </c>
      <c r="P27" s="528">
        <v>3714.09</v>
      </c>
      <c r="Q27" s="527">
        <v>3.1</v>
      </c>
      <c r="R27" s="528">
        <v>4903.48</v>
      </c>
      <c r="S27" s="527">
        <v>6.9</v>
      </c>
      <c r="T27" s="528">
        <v>3700.56</v>
      </c>
      <c r="U27" s="527">
        <v>3.2</v>
      </c>
      <c r="V27" s="528">
        <v>4693.44</v>
      </c>
      <c r="W27" s="527">
        <v>5.2</v>
      </c>
      <c r="X27" s="527">
        <v>102.3</v>
      </c>
    </row>
    <row r="28" spans="1:24" ht="14.25">
      <c r="A28" s="526" t="s">
        <v>424</v>
      </c>
      <c r="B28" s="527">
        <v>92.24</v>
      </c>
      <c r="C28" s="527">
        <v>13.8</v>
      </c>
      <c r="D28" s="527">
        <v>711.9</v>
      </c>
      <c r="E28" s="527">
        <v>-13.7</v>
      </c>
      <c r="F28" s="527" t="s">
        <v>491</v>
      </c>
      <c r="G28" s="527" t="s">
        <v>491</v>
      </c>
      <c r="H28" s="528">
        <v>1112.03</v>
      </c>
      <c r="I28" s="527">
        <v>7.9</v>
      </c>
      <c r="J28" s="527">
        <v>38.97</v>
      </c>
      <c r="K28" s="527">
        <v>7.4</v>
      </c>
      <c r="L28" s="527">
        <v>0.15</v>
      </c>
      <c r="M28" s="527">
        <v>57.8</v>
      </c>
      <c r="N28" s="527">
        <v>579.51</v>
      </c>
      <c r="O28" s="527">
        <v>19.7</v>
      </c>
      <c r="P28" s="528">
        <v>4960.11</v>
      </c>
      <c r="Q28" s="527">
        <v>8.5</v>
      </c>
      <c r="R28" s="528">
        <v>5658</v>
      </c>
      <c r="S28" s="527">
        <v>1.1</v>
      </c>
      <c r="T28" s="528">
        <v>4899.5</v>
      </c>
      <c r="U28" s="527">
        <v>7.9</v>
      </c>
      <c r="V28" s="528">
        <v>4676.19</v>
      </c>
      <c r="W28" s="527">
        <v>3.1</v>
      </c>
      <c r="X28" s="527">
        <v>102.6</v>
      </c>
    </row>
    <row r="29" spans="1:24" ht="14.25">
      <c r="A29" s="526" t="s">
        <v>425</v>
      </c>
      <c r="B29" s="527" t="s">
        <v>491</v>
      </c>
      <c r="C29" s="527">
        <v>7.1</v>
      </c>
      <c r="D29" s="527">
        <v>851.28</v>
      </c>
      <c r="E29" s="527">
        <v>-4</v>
      </c>
      <c r="F29" s="527" t="s">
        <v>491</v>
      </c>
      <c r="G29" s="527" t="s">
        <v>491</v>
      </c>
      <c r="H29" s="527">
        <v>178.41</v>
      </c>
      <c r="I29" s="527">
        <v>2.4</v>
      </c>
      <c r="J29" s="527">
        <v>11.88</v>
      </c>
      <c r="K29" s="527">
        <v>-7.4</v>
      </c>
      <c r="L29" s="527" t="s">
        <v>491</v>
      </c>
      <c r="M29" s="527" t="s">
        <v>491</v>
      </c>
      <c r="N29" s="527">
        <v>67.8</v>
      </c>
      <c r="O29" s="527">
        <v>32.5</v>
      </c>
      <c r="P29" s="528">
        <v>3871.71</v>
      </c>
      <c r="Q29" s="527">
        <v>-0.3</v>
      </c>
      <c r="R29" s="528">
        <v>5372.65</v>
      </c>
      <c r="S29" s="527">
        <v>2.6</v>
      </c>
      <c r="T29" s="528">
        <v>3854.91</v>
      </c>
      <c r="U29" s="527">
        <v>-0.3</v>
      </c>
      <c r="V29" s="528">
        <v>5319.86</v>
      </c>
      <c r="W29" s="527">
        <v>3.2</v>
      </c>
      <c r="X29" s="527">
        <v>102.6</v>
      </c>
    </row>
  </sheetData>
  <sheetProtection/>
  <mergeCells count="12">
    <mergeCell ref="F1:G1"/>
    <mergeCell ref="H1:I1"/>
    <mergeCell ref="D1:E1"/>
    <mergeCell ref="A1:A3"/>
    <mergeCell ref="B1:C1"/>
    <mergeCell ref="T1:U1"/>
    <mergeCell ref="V1:W1"/>
    <mergeCell ref="N1:O1"/>
    <mergeCell ref="P1:Q1"/>
    <mergeCell ref="R1:S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N4" sqref="N4:O12"/>
    </sheetView>
  </sheetViews>
  <sheetFormatPr defaultColWidth="9.00390625" defaultRowHeight="14.25"/>
  <sheetData>
    <row r="1" spans="1:24" s="520" customFormat="1" ht="22.5" customHeight="1">
      <c r="A1" s="682" t="s">
        <v>475</v>
      </c>
      <c r="B1" s="680" t="s">
        <v>476</v>
      </c>
      <c r="C1" s="681"/>
      <c r="D1" s="680" t="s">
        <v>477</v>
      </c>
      <c r="E1" s="681"/>
      <c r="F1" s="680" t="s">
        <v>478</v>
      </c>
      <c r="G1" s="681"/>
      <c r="H1" s="680" t="s">
        <v>479</v>
      </c>
      <c r="I1" s="681"/>
      <c r="J1" s="680" t="s">
        <v>480</v>
      </c>
      <c r="K1" s="681"/>
      <c r="L1" s="680" t="s">
        <v>481</v>
      </c>
      <c r="M1" s="681"/>
      <c r="N1" s="680" t="s">
        <v>154</v>
      </c>
      <c r="O1" s="681"/>
      <c r="P1" s="680" t="s">
        <v>482</v>
      </c>
      <c r="Q1" s="681"/>
      <c r="R1" s="680" t="s">
        <v>483</v>
      </c>
      <c r="S1" s="681"/>
      <c r="T1" s="680" t="s">
        <v>484</v>
      </c>
      <c r="U1" s="681"/>
      <c r="V1" s="680" t="s">
        <v>485</v>
      </c>
      <c r="W1" s="681"/>
      <c r="X1" s="529" t="s">
        <v>237</v>
      </c>
    </row>
    <row r="2" spans="1:24" s="520" customFormat="1" ht="11.25">
      <c r="A2" s="683"/>
      <c r="B2" s="521" t="s">
        <v>240</v>
      </c>
      <c r="C2" s="521" t="s">
        <v>486</v>
      </c>
      <c r="D2" s="521" t="s">
        <v>240</v>
      </c>
      <c r="E2" s="521" t="s">
        <v>486</v>
      </c>
      <c r="F2" s="521" t="s">
        <v>240</v>
      </c>
      <c r="G2" s="521" t="s">
        <v>486</v>
      </c>
      <c r="H2" s="521" t="s">
        <v>240</v>
      </c>
      <c r="I2" s="521" t="s">
        <v>486</v>
      </c>
      <c r="J2" s="521" t="s">
        <v>240</v>
      </c>
      <c r="K2" s="521" t="s">
        <v>486</v>
      </c>
      <c r="L2" s="521" t="s">
        <v>240</v>
      </c>
      <c r="M2" s="521" t="s">
        <v>486</v>
      </c>
      <c r="N2" s="521" t="s">
        <v>240</v>
      </c>
      <c r="O2" s="521" t="s">
        <v>486</v>
      </c>
      <c r="P2" s="521" t="s">
        <v>240</v>
      </c>
      <c r="Q2" s="521" t="s">
        <v>486</v>
      </c>
      <c r="R2" s="521" t="s">
        <v>240</v>
      </c>
      <c r="S2" s="521" t="s">
        <v>486</v>
      </c>
      <c r="T2" s="521" t="s">
        <v>240</v>
      </c>
      <c r="U2" s="521" t="s">
        <v>486</v>
      </c>
      <c r="V2" s="521" t="s">
        <v>240</v>
      </c>
      <c r="W2" s="521" t="s">
        <v>486</v>
      </c>
      <c r="X2" s="521" t="s">
        <v>240</v>
      </c>
    </row>
    <row r="3" spans="1:24" s="520" customFormat="1" ht="11.25">
      <c r="A3" s="684"/>
      <c r="B3" s="522" t="s">
        <v>487</v>
      </c>
      <c r="C3" s="522" t="s">
        <v>488</v>
      </c>
      <c r="D3" s="522" t="s">
        <v>487</v>
      </c>
      <c r="E3" s="522" t="s">
        <v>488</v>
      </c>
      <c r="F3" s="522" t="s">
        <v>487</v>
      </c>
      <c r="G3" s="522" t="s">
        <v>488</v>
      </c>
      <c r="H3" s="522" t="s">
        <v>487</v>
      </c>
      <c r="I3" s="522" t="s">
        <v>488</v>
      </c>
      <c r="J3" s="522" t="s">
        <v>487</v>
      </c>
      <c r="K3" s="522" t="s">
        <v>488</v>
      </c>
      <c r="L3" s="522" t="s">
        <v>490</v>
      </c>
      <c r="M3" s="522" t="s">
        <v>488</v>
      </c>
      <c r="N3" s="522" t="s">
        <v>487</v>
      </c>
      <c r="O3" s="522" t="s">
        <v>488</v>
      </c>
      <c r="P3" s="522" t="s">
        <v>487</v>
      </c>
      <c r="Q3" s="522" t="s">
        <v>488</v>
      </c>
      <c r="R3" s="522" t="s">
        <v>487</v>
      </c>
      <c r="S3" s="522" t="s">
        <v>488</v>
      </c>
      <c r="T3" s="522" t="s">
        <v>487</v>
      </c>
      <c r="U3" s="522" t="s">
        <v>488</v>
      </c>
      <c r="V3" s="522" t="s">
        <v>487</v>
      </c>
      <c r="W3" s="522" t="s">
        <v>488</v>
      </c>
      <c r="X3" s="522" t="s">
        <v>489</v>
      </c>
    </row>
    <row r="4" spans="1:24" s="520" customFormat="1" ht="11.25">
      <c r="A4" s="526" t="s">
        <v>429</v>
      </c>
      <c r="B4" s="527" t="s">
        <v>491</v>
      </c>
      <c r="C4" s="527">
        <v>4.6</v>
      </c>
      <c r="D4" s="528">
        <v>4342.24</v>
      </c>
      <c r="E4" s="527">
        <v>6.8</v>
      </c>
      <c r="F4" s="528">
        <v>8179.08</v>
      </c>
      <c r="G4" s="527">
        <v>8</v>
      </c>
      <c r="H4" s="536">
        <v>8179.08</v>
      </c>
      <c r="I4" s="535">
        <v>8</v>
      </c>
      <c r="J4" s="528">
        <v>8691.98</v>
      </c>
      <c r="K4" s="527">
        <v>2.4</v>
      </c>
      <c r="L4" s="527">
        <v>115.6</v>
      </c>
      <c r="M4" s="527">
        <v>4</v>
      </c>
      <c r="N4" s="528">
        <v>5591.12</v>
      </c>
      <c r="O4" s="527">
        <v>7.1</v>
      </c>
      <c r="P4" s="528">
        <v>117815.41</v>
      </c>
      <c r="Q4" s="527" t="s">
        <v>491</v>
      </c>
      <c r="R4" s="528">
        <v>72444.1</v>
      </c>
      <c r="S4" s="527" t="s">
        <v>491</v>
      </c>
      <c r="T4" s="528">
        <v>109156.47</v>
      </c>
      <c r="U4" s="527" t="s">
        <v>491</v>
      </c>
      <c r="V4" s="528">
        <v>66049.56</v>
      </c>
      <c r="W4" s="527" t="s">
        <v>491</v>
      </c>
      <c r="X4" s="527" t="s">
        <v>491</v>
      </c>
    </row>
    <row r="5" spans="1:24" s="520" customFormat="1" ht="11.25">
      <c r="A5" s="526" t="s">
        <v>427</v>
      </c>
      <c r="B5" s="527" t="s">
        <v>491</v>
      </c>
      <c r="C5" s="527" t="s">
        <v>491</v>
      </c>
      <c r="D5" s="527" t="s">
        <v>491</v>
      </c>
      <c r="E5" s="527" t="s">
        <v>491</v>
      </c>
      <c r="F5" s="527" t="s">
        <v>491</v>
      </c>
      <c r="G5" s="527" t="s">
        <v>491</v>
      </c>
      <c r="H5" s="535" t="s">
        <v>491</v>
      </c>
      <c r="I5" s="535" t="s">
        <v>491</v>
      </c>
      <c r="J5" s="527" t="s">
        <v>491</v>
      </c>
      <c r="K5" s="527" t="s">
        <v>491</v>
      </c>
      <c r="L5" s="527" t="s">
        <v>491</v>
      </c>
      <c r="M5" s="527" t="s">
        <v>491</v>
      </c>
      <c r="N5" s="527" t="s">
        <v>491</v>
      </c>
      <c r="O5" s="527" t="s">
        <v>491</v>
      </c>
      <c r="P5" s="527" t="s">
        <v>491</v>
      </c>
      <c r="Q5" s="527" t="s">
        <v>491</v>
      </c>
      <c r="R5" s="527" t="s">
        <v>491</v>
      </c>
      <c r="S5" s="527" t="s">
        <v>491</v>
      </c>
      <c r="T5" s="527" t="s">
        <v>491</v>
      </c>
      <c r="U5" s="527" t="s">
        <v>491</v>
      </c>
      <c r="V5" s="527" t="s">
        <v>491</v>
      </c>
      <c r="W5" s="527" t="s">
        <v>491</v>
      </c>
      <c r="X5" s="527" t="s">
        <v>491</v>
      </c>
    </row>
    <row r="6" spans="1:24" s="520" customFormat="1" ht="11.25">
      <c r="A6" s="523" t="s">
        <v>400</v>
      </c>
      <c r="B6" s="525">
        <v>2846.33</v>
      </c>
      <c r="C6" s="524">
        <v>6.1</v>
      </c>
      <c r="D6" s="524" t="s">
        <v>491</v>
      </c>
      <c r="E6" s="524">
        <v>7.3</v>
      </c>
      <c r="F6" s="525">
        <v>6009.96</v>
      </c>
      <c r="G6" s="524">
        <v>7.7</v>
      </c>
      <c r="H6" s="533">
        <v>6009.96</v>
      </c>
      <c r="I6" s="534">
        <v>7.7</v>
      </c>
      <c r="J6" s="525">
        <v>3437.92</v>
      </c>
      <c r="K6" s="524">
        <v>-13.8</v>
      </c>
      <c r="L6" s="524">
        <v>49.57</v>
      </c>
      <c r="M6" s="524">
        <v>1.5</v>
      </c>
      <c r="N6" s="525">
        <v>1128.69</v>
      </c>
      <c r="O6" s="524">
        <v>8.6</v>
      </c>
      <c r="P6" s="525">
        <v>52973.66</v>
      </c>
      <c r="Q6" s="524">
        <v>8.7</v>
      </c>
      <c r="R6" s="525">
        <v>38485.86</v>
      </c>
      <c r="S6" s="524">
        <v>16.3</v>
      </c>
      <c r="T6" s="525">
        <v>50798.2</v>
      </c>
      <c r="U6" s="524">
        <v>8.7</v>
      </c>
      <c r="V6" s="525">
        <v>37426.39</v>
      </c>
      <c r="W6" s="524">
        <v>15.7</v>
      </c>
      <c r="X6" s="524">
        <v>102.3</v>
      </c>
    </row>
    <row r="7" spans="1:24" s="520" customFormat="1" ht="11.25">
      <c r="A7" s="526" t="s">
        <v>430</v>
      </c>
      <c r="B7" s="527" t="s">
        <v>491</v>
      </c>
      <c r="C7" s="527">
        <v>1.6</v>
      </c>
      <c r="D7" s="527" t="s">
        <v>491</v>
      </c>
      <c r="E7" s="527">
        <v>6.6</v>
      </c>
      <c r="F7" s="527" t="s">
        <v>491</v>
      </c>
      <c r="G7" s="527">
        <v>9.7</v>
      </c>
      <c r="H7" s="535" t="s">
        <v>491</v>
      </c>
      <c r="I7" s="535">
        <v>9.7</v>
      </c>
      <c r="J7" s="528">
        <v>2045.09</v>
      </c>
      <c r="K7" s="527">
        <v>15.7</v>
      </c>
      <c r="L7" s="527">
        <v>17.99</v>
      </c>
      <c r="M7" s="527">
        <v>45.8</v>
      </c>
      <c r="N7" s="528">
        <v>1601.4</v>
      </c>
      <c r="O7" s="527">
        <v>1.7</v>
      </c>
      <c r="P7" s="528">
        <v>37346.83</v>
      </c>
      <c r="Q7" s="527">
        <v>7.2</v>
      </c>
      <c r="R7" s="528">
        <v>31308.52</v>
      </c>
      <c r="S7" s="527">
        <v>10</v>
      </c>
      <c r="T7" s="528">
        <v>36034.92</v>
      </c>
      <c r="U7" s="527">
        <v>6.9</v>
      </c>
      <c r="V7" s="528">
        <v>30631.82</v>
      </c>
      <c r="W7" s="527">
        <v>9.9</v>
      </c>
      <c r="X7" s="527">
        <v>101.9</v>
      </c>
    </row>
    <row r="8" spans="1:24" s="520" customFormat="1" ht="11.25">
      <c r="A8" s="526" t="s">
        <v>428</v>
      </c>
      <c r="B8" s="527" t="s">
        <v>491</v>
      </c>
      <c r="C8" s="527">
        <v>3.7</v>
      </c>
      <c r="D8" s="527" t="s">
        <v>491</v>
      </c>
      <c r="E8" s="527">
        <v>-15.6</v>
      </c>
      <c r="F8" s="527" t="s">
        <v>491</v>
      </c>
      <c r="G8" s="527">
        <v>4</v>
      </c>
      <c r="H8" s="535" t="s">
        <v>491</v>
      </c>
      <c r="I8" s="535">
        <v>4</v>
      </c>
      <c r="J8" s="528">
        <v>2160.6</v>
      </c>
      <c r="K8" s="527">
        <v>11.5</v>
      </c>
      <c r="L8" s="527" t="s">
        <v>491</v>
      </c>
      <c r="M8" s="527" t="s">
        <v>491</v>
      </c>
      <c r="N8" s="528">
        <v>1499.71</v>
      </c>
      <c r="O8" s="527">
        <v>-18.9</v>
      </c>
      <c r="P8" s="528">
        <v>30419.31</v>
      </c>
      <c r="Q8" s="527" t="s">
        <v>491</v>
      </c>
      <c r="R8" s="528">
        <v>33175.02</v>
      </c>
      <c r="S8" s="527" t="s">
        <v>491</v>
      </c>
      <c r="T8" s="528">
        <v>29284.02</v>
      </c>
      <c r="U8" s="527" t="s">
        <v>491</v>
      </c>
      <c r="V8" s="528">
        <v>31604.84</v>
      </c>
      <c r="W8" s="527" t="s">
        <v>491</v>
      </c>
      <c r="X8" s="527">
        <v>101.9</v>
      </c>
    </row>
    <row r="9" spans="1:24" s="520" customFormat="1" ht="11.25">
      <c r="A9" s="523" t="s">
        <v>401</v>
      </c>
      <c r="B9" s="524" t="s">
        <v>491</v>
      </c>
      <c r="C9" s="524">
        <v>7.1</v>
      </c>
      <c r="D9" s="524" t="s">
        <v>491</v>
      </c>
      <c r="E9" s="524">
        <v>10.2</v>
      </c>
      <c r="F9" s="525">
        <v>4405.7</v>
      </c>
      <c r="G9" s="524">
        <v>10.8</v>
      </c>
      <c r="H9" s="533">
        <v>4405.7</v>
      </c>
      <c r="I9" s="534">
        <v>10.8</v>
      </c>
      <c r="J9" s="525">
        <v>1618.5</v>
      </c>
      <c r="K9" s="524">
        <v>31.6</v>
      </c>
      <c r="L9" s="524">
        <v>44.7</v>
      </c>
      <c r="M9" s="524">
        <v>4.7</v>
      </c>
      <c r="N9" s="524">
        <v>994.9</v>
      </c>
      <c r="O9" s="524">
        <v>14.4</v>
      </c>
      <c r="P9" s="525">
        <v>37316</v>
      </c>
      <c r="Q9" s="524" t="s">
        <v>491</v>
      </c>
      <c r="R9" s="525">
        <v>31841</v>
      </c>
      <c r="S9" s="524" t="s">
        <v>491</v>
      </c>
      <c r="T9" s="525">
        <v>35980</v>
      </c>
      <c r="U9" s="524" t="s">
        <v>491</v>
      </c>
      <c r="V9" s="525">
        <v>30678</v>
      </c>
      <c r="W9" s="524" t="s">
        <v>491</v>
      </c>
      <c r="X9" s="524">
        <v>101.2</v>
      </c>
    </row>
    <row r="10" spans="1:24" s="520" customFormat="1" ht="11.25">
      <c r="A10" s="523" t="s">
        <v>402</v>
      </c>
      <c r="B10" s="524" t="s">
        <v>491</v>
      </c>
      <c r="C10" s="524">
        <v>8.1</v>
      </c>
      <c r="D10" s="524" t="s">
        <v>491</v>
      </c>
      <c r="E10" s="524">
        <v>10.7</v>
      </c>
      <c r="F10" s="525">
        <v>4309.54</v>
      </c>
      <c r="G10" s="524">
        <v>10.5</v>
      </c>
      <c r="H10" s="525">
        <v>2403.2</v>
      </c>
      <c r="I10" s="524">
        <v>8.5</v>
      </c>
      <c r="J10" s="524">
        <v>751.3</v>
      </c>
      <c r="K10" s="524">
        <v>3.1</v>
      </c>
      <c r="L10" s="524">
        <v>77.75</v>
      </c>
      <c r="M10" s="524">
        <v>21.2</v>
      </c>
      <c r="N10" s="525">
        <v>1160.24</v>
      </c>
      <c r="O10" s="524">
        <v>12.4</v>
      </c>
      <c r="P10" s="525">
        <v>25570.34</v>
      </c>
      <c r="Q10" s="524">
        <v>9.4</v>
      </c>
      <c r="R10" s="525">
        <v>26971.26</v>
      </c>
      <c r="S10" s="524">
        <v>16.5</v>
      </c>
      <c r="T10" s="525">
        <v>25570.34</v>
      </c>
      <c r="U10" s="524">
        <v>9.4</v>
      </c>
      <c r="V10" s="525">
        <v>26971.26</v>
      </c>
      <c r="W10" s="524">
        <v>16.5</v>
      </c>
      <c r="X10" s="524">
        <v>101.6</v>
      </c>
    </row>
    <row r="11" spans="1:24" s="520" customFormat="1" ht="11.25">
      <c r="A11" s="526" t="s">
        <v>406</v>
      </c>
      <c r="B11" s="527" t="s">
        <v>491</v>
      </c>
      <c r="C11" s="527">
        <v>7.4</v>
      </c>
      <c r="D11" s="527" t="s">
        <v>491</v>
      </c>
      <c r="E11" s="527">
        <v>10</v>
      </c>
      <c r="F11" s="528">
        <v>2787.14</v>
      </c>
      <c r="G11" s="527">
        <v>9.9</v>
      </c>
      <c r="H11" s="528">
        <v>1221.04</v>
      </c>
      <c r="I11" s="527">
        <v>10.1</v>
      </c>
      <c r="J11" s="528">
        <v>1199.15</v>
      </c>
      <c r="K11" s="527">
        <v>7.5</v>
      </c>
      <c r="L11" s="527">
        <v>25.32</v>
      </c>
      <c r="M11" s="527">
        <v>4.8</v>
      </c>
      <c r="N11" s="527">
        <v>791.43</v>
      </c>
      <c r="O11" s="527">
        <v>13.9</v>
      </c>
      <c r="P11" s="528">
        <v>22222.88</v>
      </c>
      <c r="Q11" s="527">
        <v>5.3</v>
      </c>
      <c r="R11" s="528">
        <v>21264.19</v>
      </c>
      <c r="S11" s="527">
        <v>13.9</v>
      </c>
      <c r="T11" s="528">
        <v>21266.21</v>
      </c>
      <c r="U11" s="527">
        <v>4.5</v>
      </c>
      <c r="V11" s="528">
        <v>20377.43</v>
      </c>
      <c r="W11" s="527">
        <v>13.2</v>
      </c>
      <c r="X11" s="527">
        <v>102.8</v>
      </c>
    </row>
    <row r="12" spans="1:24" s="520" customFormat="1" ht="11.25">
      <c r="A12" s="523" t="s">
        <v>410</v>
      </c>
      <c r="B12" s="524" t="s">
        <v>491</v>
      </c>
      <c r="C12" s="524">
        <v>9.5</v>
      </c>
      <c r="D12" s="524" t="s">
        <v>491</v>
      </c>
      <c r="E12" s="524">
        <v>9</v>
      </c>
      <c r="F12" s="524" t="s">
        <v>491</v>
      </c>
      <c r="G12" s="524" t="s">
        <v>491</v>
      </c>
      <c r="H12" s="525">
        <v>1786.68</v>
      </c>
      <c r="I12" s="524">
        <v>10</v>
      </c>
      <c r="J12" s="525">
        <v>1349.38</v>
      </c>
      <c r="K12" s="524">
        <v>42.1</v>
      </c>
      <c r="L12" s="524">
        <v>24.64</v>
      </c>
      <c r="M12" s="524">
        <v>-24.4</v>
      </c>
      <c r="N12" s="524">
        <v>479.59</v>
      </c>
      <c r="O12" s="524">
        <v>10.9</v>
      </c>
      <c r="P12" s="525">
        <v>21165.2</v>
      </c>
      <c r="Q12" s="524" t="s">
        <v>491</v>
      </c>
      <c r="R12" s="525">
        <v>19355.9</v>
      </c>
      <c r="S12" s="524" t="s">
        <v>491</v>
      </c>
      <c r="T12" s="525">
        <v>20843.3</v>
      </c>
      <c r="U12" s="524" t="s">
        <v>491</v>
      </c>
      <c r="V12" s="525">
        <v>19155.9</v>
      </c>
      <c r="W12" s="524" t="s">
        <v>491</v>
      </c>
      <c r="X12" s="524">
        <v>101.8</v>
      </c>
    </row>
  </sheetData>
  <sheetProtection/>
  <mergeCells count="12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X4" sqref="X4:X9"/>
    </sheetView>
  </sheetViews>
  <sheetFormatPr defaultColWidth="9.00390625" defaultRowHeight="14.25"/>
  <sheetData>
    <row r="1" spans="1:24" s="520" customFormat="1" ht="22.5" customHeight="1">
      <c r="A1" s="682" t="s">
        <v>475</v>
      </c>
      <c r="B1" s="680" t="s">
        <v>476</v>
      </c>
      <c r="C1" s="681"/>
      <c r="D1" s="680" t="s">
        <v>477</v>
      </c>
      <c r="E1" s="681"/>
      <c r="F1" s="680" t="s">
        <v>478</v>
      </c>
      <c r="G1" s="681"/>
      <c r="H1" s="680" t="s">
        <v>479</v>
      </c>
      <c r="I1" s="681"/>
      <c r="J1" s="680" t="s">
        <v>480</v>
      </c>
      <c r="K1" s="681"/>
      <c r="L1" s="680" t="s">
        <v>481</v>
      </c>
      <c r="M1" s="681"/>
      <c r="N1" s="680" t="s">
        <v>154</v>
      </c>
      <c r="O1" s="681"/>
      <c r="P1" s="680" t="s">
        <v>482</v>
      </c>
      <c r="Q1" s="681"/>
      <c r="R1" s="680" t="s">
        <v>483</v>
      </c>
      <c r="S1" s="681"/>
      <c r="T1" s="680" t="s">
        <v>484</v>
      </c>
      <c r="U1" s="681"/>
      <c r="V1" s="680" t="s">
        <v>485</v>
      </c>
      <c r="W1" s="681"/>
      <c r="X1" s="529" t="s">
        <v>237</v>
      </c>
    </row>
    <row r="2" spans="1:24" s="520" customFormat="1" ht="11.25">
      <c r="A2" s="683"/>
      <c r="B2" s="521" t="s">
        <v>240</v>
      </c>
      <c r="C2" s="521" t="s">
        <v>486</v>
      </c>
      <c r="D2" s="521" t="s">
        <v>240</v>
      </c>
      <c r="E2" s="521" t="s">
        <v>486</v>
      </c>
      <c r="F2" s="521" t="s">
        <v>240</v>
      </c>
      <c r="G2" s="521" t="s">
        <v>486</v>
      </c>
      <c r="H2" s="521" t="s">
        <v>240</v>
      </c>
      <c r="I2" s="521" t="s">
        <v>486</v>
      </c>
      <c r="J2" s="521" t="s">
        <v>240</v>
      </c>
      <c r="K2" s="521" t="s">
        <v>486</v>
      </c>
      <c r="L2" s="521" t="s">
        <v>240</v>
      </c>
      <c r="M2" s="521" t="s">
        <v>486</v>
      </c>
      <c r="N2" s="521" t="s">
        <v>240</v>
      </c>
      <c r="O2" s="521" t="s">
        <v>486</v>
      </c>
      <c r="P2" s="521" t="s">
        <v>240</v>
      </c>
      <c r="Q2" s="521" t="s">
        <v>486</v>
      </c>
      <c r="R2" s="521" t="s">
        <v>240</v>
      </c>
      <c r="S2" s="521" t="s">
        <v>486</v>
      </c>
      <c r="T2" s="521" t="s">
        <v>240</v>
      </c>
      <c r="U2" s="521" t="s">
        <v>486</v>
      </c>
      <c r="V2" s="521" t="s">
        <v>240</v>
      </c>
      <c r="W2" s="521" t="s">
        <v>486</v>
      </c>
      <c r="X2" s="521" t="s">
        <v>240</v>
      </c>
    </row>
    <row r="3" spans="1:24" s="520" customFormat="1" ht="11.25">
      <c r="A3" s="684"/>
      <c r="B3" s="522" t="s">
        <v>487</v>
      </c>
      <c r="C3" s="522" t="s">
        <v>488</v>
      </c>
      <c r="D3" s="522" t="s">
        <v>487</v>
      </c>
      <c r="E3" s="522" t="s">
        <v>488</v>
      </c>
      <c r="F3" s="522" t="s">
        <v>487</v>
      </c>
      <c r="G3" s="522" t="s">
        <v>488</v>
      </c>
      <c r="H3" s="522" t="s">
        <v>487</v>
      </c>
      <c r="I3" s="522" t="s">
        <v>488</v>
      </c>
      <c r="J3" s="522" t="s">
        <v>487</v>
      </c>
      <c r="K3" s="522" t="s">
        <v>488</v>
      </c>
      <c r="L3" s="522" t="s">
        <v>490</v>
      </c>
      <c r="M3" s="522" t="s">
        <v>488</v>
      </c>
      <c r="N3" s="522" t="s">
        <v>487</v>
      </c>
      <c r="O3" s="522" t="s">
        <v>488</v>
      </c>
      <c r="P3" s="522" t="s">
        <v>487</v>
      </c>
      <c r="Q3" s="522" t="s">
        <v>488</v>
      </c>
      <c r="R3" s="522" t="s">
        <v>487</v>
      </c>
      <c r="S3" s="522" t="s">
        <v>488</v>
      </c>
      <c r="T3" s="522" t="s">
        <v>487</v>
      </c>
      <c r="U3" s="522" t="s">
        <v>488</v>
      </c>
      <c r="V3" s="522" t="s">
        <v>487</v>
      </c>
      <c r="W3" s="522" t="s">
        <v>488</v>
      </c>
      <c r="X3" s="522" t="s">
        <v>489</v>
      </c>
    </row>
    <row r="4" spans="1:24" s="520" customFormat="1" ht="11.25">
      <c r="A4" s="523" t="s">
        <v>402</v>
      </c>
      <c r="B4" s="524" t="s">
        <v>491</v>
      </c>
      <c r="C4" s="524">
        <v>8.1</v>
      </c>
      <c r="D4" s="524" t="s">
        <v>491</v>
      </c>
      <c r="E4" s="524">
        <v>10.7</v>
      </c>
      <c r="F4" s="525">
        <v>4309.54</v>
      </c>
      <c r="G4" s="524">
        <v>10.5</v>
      </c>
      <c r="H4" s="525">
        <v>2403.2</v>
      </c>
      <c r="I4" s="524">
        <v>8.5</v>
      </c>
      <c r="J4" s="524">
        <v>751.3</v>
      </c>
      <c r="K4" s="524">
        <v>3.1</v>
      </c>
      <c r="L4" s="524">
        <v>77.75</v>
      </c>
      <c r="M4" s="524">
        <v>21.2</v>
      </c>
      <c r="N4" s="525">
        <v>1160.24</v>
      </c>
      <c r="O4" s="524">
        <v>12.4</v>
      </c>
      <c r="P4" s="525">
        <v>25570.34</v>
      </c>
      <c r="Q4" s="524">
        <v>9.4</v>
      </c>
      <c r="R4" s="525">
        <v>26971.26</v>
      </c>
      <c r="S4" s="524">
        <v>16.5</v>
      </c>
      <c r="T4" s="525">
        <v>25570.34</v>
      </c>
      <c r="U4" s="524">
        <v>9.4</v>
      </c>
      <c r="V4" s="525">
        <v>26971.26</v>
      </c>
      <c r="W4" s="524">
        <v>16.5</v>
      </c>
      <c r="X4" s="524">
        <v>101.6</v>
      </c>
    </row>
    <row r="5" spans="1:24" s="520" customFormat="1" ht="11.25">
      <c r="A5" s="526" t="s">
        <v>405</v>
      </c>
      <c r="B5" s="527" t="s">
        <v>491</v>
      </c>
      <c r="C5" s="527" t="s">
        <v>491</v>
      </c>
      <c r="D5" s="527" t="s">
        <v>491</v>
      </c>
      <c r="E5" s="527">
        <v>8.5</v>
      </c>
      <c r="F5" s="527" t="s">
        <v>491</v>
      </c>
      <c r="G5" s="527">
        <v>9.7</v>
      </c>
      <c r="H5" s="527" t="s">
        <v>491</v>
      </c>
      <c r="I5" s="535">
        <v>9.7</v>
      </c>
      <c r="J5" s="527">
        <v>467.13</v>
      </c>
      <c r="K5" s="527">
        <v>41</v>
      </c>
      <c r="L5" s="527">
        <v>38.89</v>
      </c>
      <c r="M5" s="527">
        <v>11</v>
      </c>
      <c r="N5" s="527">
        <v>578.73</v>
      </c>
      <c r="O5" s="527">
        <v>11.7</v>
      </c>
      <c r="P5" s="528">
        <v>18635.07</v>
      </c>
      <c r="Q5" s="527" t="s">
        <v>491</v>
      </c>
      <c r="R5" s="528">
        <v>17730.05</v>
      </c>
      <c r="S5" s="527" t="s">
        <v>491</v>
      </c>
      <c r="T5" s="528">
        <v>18635.07</v>
      </c>
      <c r="U5" s="527" t="s">
        <v>491</v>
      </c>
      <c r="V5" s="528">
        <v>17730.05</v>
      </c>
      <c r="W5" s="527" t="s">
        <v>491</v>
      </c>
      <c r="X5" s="527">
        <v>101.5</v>
      </c>
    </row>
    <row r="6" spans="1:24" s="520" customFormat="1" ht="11.25">
      <c r="A6" s="526" t="s">
        <v>406</v>
      </c>
      <c r="B6" s="527" t="s">
        <v>491</v>
      </c>
      <c r="C6" s="527">
        <v>7.4</v>
      </c>
      <c r="D6" s="527" t="s">
        <v>491</v>
      </c>
      <c r="E6" s="527">
        <v>10</v>
      </c>
      <c r="F6" s="528">
        <v>2787.14</v>
      </c>
      <c r="G6" s="527">
        <v>9.9</v>
      </c>
      <c r="H6" s="528">
        <v>1221.04</v>
      </c>
      <c r="I6" s="527">
        <v>10.1</v>
      </c>
      <c r="J6" s="528">
        <v>1199.15</v>
      </c>
      <c r="K6" s="527">
        <v>7.5</v>
      </c>
      <c r="L6" s="527">
        <v>25.32</v>
      </c>
      <c r="M6" s="527">
        <v>4.8</v>
      </c>
      <c r="N6" s="527">
        <v>791.43</v>
      </c>
      <c r="O6" s="527">
        <v>13.9</v>
      </c>
      <c r="P6" s="528">
        <v>22222.88</v>
      </c>
      <c r="Q6" s="527">
        <v>5.3</v>
      </c>
      <c r="R6" s="528">
        <v>21264.19</v>
      </c>
      <c r="S6" s="527">
        <v>13.9</v>
      </c>
      <c r="T6" s="528">
        <v>21266.21</v>
      </c>
      <c r="U6" s="527">
        <v>4.5</v>
      </c>
      <c r="V6" s="528">
        <v>20377.43</v>
      </c>
      <c r="W6" s="527">
        <v>13.2</v>
      </c>
      <c r="X6" s="527">
        <v>102.8</v>
      </c>
    </row>
    <row r="7" spans="1:24" s="520" customFormat="1" ht="11.25">
      <c r="A7" s="526" t="s">
        <v>409</v>
      </c>
      <c r="B7" s="527" t="s">
        <v>491</v>
      </c>
      <c r="C7" s="527">
        <v>10.2</v>
      </c>
      <c r="D7" s="527" t="s">
        <v>491</v>
      </c>
      <c r="E7" s="527">
        <v>6.6</v>
      </c>
      <c r="F7" s="527" t="s">
        <v>491</v>
      </c>
      <c r="G7" s="527" t="s">
        <v>491</v>
      </c>
      <c r="H7" s="528">
        <v>1124.44</v>
      </c>
      <c r="I7" s="527">
        <v>10.7</v>
      </c>
      <c r="J7" s="527">
        <v>758.35</v>
      </c>
      <c r="K7" s="527">
        <v>19.9</v>
      </c>
      <c r="L7" s="527" t="s">
        <v>491</v>
      </c>
      <c r="M7" s="527" t="s">
        <v>491</v>
      </c>
      <c r="N7" s="527">
        <v>530.1</v>
      </c>
      <c r="O7" s="527">
        <v>8</v>
      </c>
      <c r="P7" s="528">
        <v>15474.98</v>
      </c>
      <c r="Q7" s="527">
        <v>8.7</v>
      </c>
      <c r="R7" s="528">
        <v>14007.48</v>
      </c>
      <c r="S7" s="527">
        <v>4.4</v>
      </c>
      <c r="T7" s="528">
        <v>15474.98</v>
      </c>
      <c r="U7" s="527">
        <v>8.7</v>
      </c>
      <c r="V7" s="528">
        <v>14007.48</v>
      </c>
      <c r="W7" s="527">
        <v>4.4</v>
      </c>
      <c r="X7" s="527" t="s">
        <v>491</v>
      </c>
    </row>
    <row r="8" spans="1:24" ht="14.25">
      <c r="A8" s="526" t="s">
        <v>415</v>
      </c>
      <c r="B8" s="527" t="s">
        <v>491</v>
      </c>
      <c r="C8" s="527">
        <v>9.5</v>
      </c>
      <c r="D8" s="527" t="s">
        <v>491</v>
      </c>
      <c r="E8" s="527">
        <v>11.8</v>
      </c>
      <c r="F8" s="527" t="s">
        <v>491</v>
      </c>
      <c r="G8" s="527" t="s">
        <v>491</v>
      </c>
      <c r="H8" s="527">
        <v>638.2</v>
      </c>
      <c r="I8" s="527">
        <v>10.5</v>
      </c>
      <c r="J8" s="527">
        <v>299.08</v>
      </c>
      <c r="K8" s="527">
        <v>7.7</v>
      </c>
      <c r="L8" s="527">
        <v>22.77</v>
      </c>
      <c r="M8" s="527">
        <v>10.4</v>
      </c>
      <c r="N8" s="527">
        <v>329.37</v>
      </c>
      <c r="O8" s="527">
        <v>10.6</v>
      </c>
      <c r="P8" s="528">
        <v>10852.46</v>
      </c>
      <c r="Q8" s="527">
        <v>4.2</v>
      </c>
      <c r="R8" s="528">
        <v>11666.89</v>
      </c>
      <c r="S8" s="527">
        <v>17.8</v>
      </c>
      <c r="T8" s="528">
        <v>10852.46</v>
      </c>
      <c r="U8" s="527">
        <v>4.2</v>
      </c>
      <c r="V8" s="528">
        <v>11666.89</v>
      </c>
      <c r="W8" s="527">
        <v>17.8</v>
      </c>
      <c r="X8" s="527">
        <v>102.3</v>
      </c>
    </row>
    <row r="9" spans="1:24" ht="14.25">
      <c r="A9" s="526" t="s">
        <v>420</v>
      </c>
      <c r="B9" s="527" t="s">
        <v>491</v>
      </c>
      <c r="C9" s="527">
        <v>10.3</v>
      </c>
      <c r="D9" s="527">
        <v>773.37</v>
      </c>
      <c r="E9" s="527">
        <v>19.8</v>
      </c>
      <c r="F9" s="527" t="s">
        <v>491</v>
      </c>
      <c r="G9" s="527" t="s">
        <v>491</v>
      </c>
      <c r="H9" s="527">
        <v>566.77</v>
      </c>
      <c r="I9" s="527">
        <v>5.6</v>
      </c>
      <c r="J9" s="527">
        <v>428.26</v>
      </c>
      <c r="K9" s="527">
        <v>17.7</v>
      </c>
      <c r="L9" s="527">
        <v>0.05</v>
      </c>
      <c r="M9" s="527">
        <v>-90.8</v>
      </c>
      <c r="N9" s="527">
        <v>269.18</v>
      </c>
      <c r="O9" s="527">
        <v>24.1</v>
      </c>
      <c r="P9" s="528">
        <v>12650.53</v>
      </c>
      <c r="Q9" s="527">
        <v>6.1</v>
      </c>
      <c r="R9" s="528">
        <v>12140.02</v>
      </c>
      <c r="S9" s="527">
        <v>5.9</v>
      </c>
      <c r="T9" s="528">
        <v>12299.18</v>
      </c>
      <c r="U9" s="527">
        <v>5.8</v>
      </c>
      <c r="V9" s="528">
        <v>11953.47</v>
      </c>
      <c r="W9" s="527">
        <v>5.4</v>
      </c>
      <c r="X9" s="527">
        <v>101.4</v>
      </c>
    </row>
  </sheetData>
  <sheetProtection/>
  <mergeCells count="12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zoomScale="86" zoomScaleNormal="86" workbookViewId="0" topLeftCell="A4">
      <selection activeCell="C16" sqref="C1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623" t="s">
        <v>349</v>
      </c>
      <c r="C1" s="624"/>
      <c r="D1" s="624"/>
      <c r="E1" s="624"/>
      <c r="F1" s="624"/>
    </row>
    <row r="2" spans="2:6" s="7" customFormat="1" ht="15" customHeight="1">
      <c r="B2" s="6"/>
      <c r="C2" s="6"/>
      <c r="D2" s="6"/>
      <c r="F2" s="214" t="s">
        <v>350</v>
      </c>
    </row>
    <row r="3" spans="2:6" s="7" customFormat="1" ht="29.25" customHeight="1">
      <c r="B3" s="8" t="s">
        <v>21</v>
      </c>
      <c r="C3" s="9" t="s">
        <v>281</v>
      </c>
      <c r="D3" s="9" t="s">
        <v>280</v>
      </c>
      <c r="E3" s="10" t="s">
        <v>22</v>
      </c>
      <c r="F3" s="11" t="s">
        <v>282</v>
      </c>
    </row>
    <row r="4" spans="2:6" s="547" customFormat="1" ht="29.25" customHeight="1">
      <c r="B4" s="548" t="s">
        <v>526</v>
      </c>
      <c r="C4" s="549" t="s">
        <v>527</v>
      </c>
      <c r="D4" s="550" t="s">
        <v>527</v>
      </c>
      <c r="E4" s="551">
        <v>7350.9</v>
      </c>
      <c r="F4" s="552">
        <v>8.2</v>
      </c>
    </row>
    <row r="5" spans="2:6" s="547" customFormat="1" ht="29.25" customHeight="1">
      <c r="B5" s="548" t="s">
        <v>528</v>
      </c>
      <c r="C5" s="553" t="s">
        <v>527</v>
      </c>
      <c r="D5" s="550" t="s">
        <v>529</v>
      </c>
      <c r="E5" s="551">
        <v>134.25</v>
      </c>
      <c r="F5" s="552">
        <v>2.3</v>
      </c>
    </row>
    <row r="6" spans="2:6" s="547" customFormat="1" ht="29.25" customHeight="1">
      <c r="B6" s="548" t="s">
        <v>530</v>
      </c>
      <c r="C6" s="553" t="s">
        <v>529</v>
      </c>
      <c r="D6" s="550" t="s">
        <v>529</v>
      </c>
      <c r="E6" s="551">
        <v>3220.03</v>
      </c>
      <c r="F6" s="552">
        <v>9.1</v>
      </c>
    </row>
    <row r="7" spans="2:6" s="547" customFormat="1" ht="29.25" customHeight="1">
      <c r="B7" s="548" t="s">
        <v>531</v>
      </c>
      <c r="C7" s="553" t="s">
        <v>529</v>
      </c>
      <c r="D7" s="550" t="s">
        <v>529</v>
      </c>
      <c r="E7" s="551">
        <v>3996.62</v>
      </c>
      <c r="F7" s="552">
        <v>7.8</v>
      </c>
    </row>
    <row r="8" spans="2:6" s="7" customFormat="1" ht="18.75" customHeight="1">
      <c r="B8" s="12" t="s">
        <v>24</v>
      </c>
      <c r="C8" s="237" t="s">
        <v>284</v>
      </c>
      <c r="D8" s="294">
        <v>9.2</v>
      </c>
      <c r="E8" s="295" t="s">
        <v>373</v>
      </c>
      <c r="F8" s="239">
        <v>7.6</v>
      </c>
    </row>
    <row r="9" spans="2:6" s="7" customFormat="1" ht="18.75" customHeight="1">
      <c r="B9" s="14" t="s">
        <v>25</v>
      </c>
      <c r="C9" s="296" t="s">
        <v>374</v>
      </c>
      <c r="D9" s="297" t="s">
        <v>373</v>
      </c>
      <c r="E9" s="298" t="s">
        <v>373</v>
      </c>
      <c r="F9" s="239">
        <v>11</v>
      </c>
    </row>
    <row r="10" spans="2:6" s="7" customFormat="1" ht="18.75" customHeight="1">
      <c r="B10" s="13" t="s">
        <v>4</v>
      </c>
      <c r="C10" s="295">
        <v>342.1527</v>
      </c>
      <c r="D10" s="299">
        <v>9.413867358757628</v>
      </c>
      <c r="E10" s="241">
        <v>3129.2889</v>
      </c>
      <c r="F10" s="239">
        <v>9.857997160806846</v>
      </c>
    </row>
    <row r="11" spans="2:6" s="7" customFormat="1" ht="18.75" customHeight="1">
      <c r="B11" s="14" t="s">
        <v>466</v>
      </c>
      <c r="C11" s="387">
        <v>292.3455</v>
      </c>
      <c r="D11" s="297">
        <v>30.1</v>
      </c>
      <c r="E11" s="295">
        <v>2019.482</v>
      </c>
      <c r="F11" s="239">
        <v>3.3</v>
      </c>
    </row>
    <row r="12" spans="2:6" s="7" customFormat="1" ht="18.75" customHeight="1">
      <c r="B12" s="14" t="s">
        <v>440</v>
      </c>
      <c r="C12" s="387">
        <v>127.4245</v>
      </c>
      <c r="D12" s="297">
        <v>41.1</v>
      </c>
      <c r="E12" s="295">
        <v>1199.1468</v>
      </c>
      <c r="F12" s="239">
        <v>7.5</v>
      </c>
    </row>
    <row r="13" spans="2:6" s="7" customFormat="1" ht="31.5" customHeight="1">
      <c r="B13" s="515" t="s">
        <v>467</v>
      </c>
      <c r="C13" s="387">
        <v>1.977</v>
      </c>
      <c r="D13" s="297">
        <v>1.8862090290661797</v>
      </c>
      <c r="E13" s="295">
        <v>25.3161</v>
      </c>
      <c r="F13" s="239">
        <v>4.8</v>
      </c>
    </row>
    <row r="14" spans="2:6" s="7" customFormat="1" ht="18.75" customHeight="1">
      <c r="B14" s="12" t="s">
        <v>26</v>
      </c>
      <c r="C14" s="254" t="s">
        <v>353</v>
      </c>
      <c r="D14" s="255" t="s">
        <v>354</v>
      </c>
      <c r="E14" s="257">
        <v>1509.7419</v>
      </c>
      <c r="F14" s="250">
        <v>14.3</v>
      </c>
    </row>
    <row r="15" spans="2:6" s="7" customFormat="1" ht="18.75" customHeight="1">
      <c r="B15" s="252" t="s">
        <v>352</v>
      </c>
      <c r="C15" s="236">
        <v>118.4362</v>
      </c>
      <c r="D15" s="240">
        <v>7.372923458527197</v>
      </c>
      <c r="E15" s="241">
        <v>909.8699</v>
      </c>
      <c r="F15" s="239">
        <v>13.017124169919583</v>
      </c>
    </row>
    <row r="16" spans="2:6" s="7" customFormat="1" ht="18.75" customHeight="1">
      <c r="B16" s="13" t="s">
        <v>27</v>
      </c>
      <c r="C16" s="236">
        <v>185.8967</v>
      </c>
      <c r="D16" s="240">
        <v>-9.29890566382035</v>
      </c>
      <c r="E16" s="241">
        <v>1161.092</v>
      </c>
      <c r="F16" s="239">
        <v>15.24383405011767</v>
      </c>
    </row>
    <row r="17" spans="2:11" s="7" customFormat="1" ht="18.75" customHeight="1">
      <c r="B17" s="12" t="s">
        <v>28</v>
      </c>
      <c r="C17" s="237" t="s">
        <v>284</v>
      </c>
      <c r="D17" s="238" t="s">
        <v>284</v>
      </c>
      <c r="E17" s="251">
        <v>21484.9457706305</v>
      </c>
      <c r="F17" s="543" t="s">
        <v>501</v>
      </c>
      <c r="K17" s="256" t="s">
        <v>355</v>
      </c>
    </row>
    <row r="18" spans="2:9" s="7" customFormat="1" ht="18.75" customHeight="1">
      <c r="B18" s="16" t="s">
        <v>29</v>
      </c>
      <c r="C18" s="241" t="s">
        <v>284</v>
      </c>
      <c r="D18" s="242" t="s">
        <v>284</v>
      </c>
      <c r="E18" s="243">
        <v>20642.8806531683</v>
      </c>
      <c r="F18" s="543" t="s">
        <v>502</v>
      </c>
      <c r="I18" s="235"/>
    </row>
    <row r="19" spans="2:6" s="7" customFormat="1" ht="28.5" customHeight="1">
      <c r="B19" s="16" t="s">
        <v>30</v>
      </c>
      <c r="C19" s="242">
        <v>101.3</v>
      </c>
      <c r="D19" s="544" t="s">
        <v>503</v>
      </c>
      <c r="E19" s="244">
        <v>102.6</v>
      </c>
      <c r="F19" s="544" t="s">
        <v>504</v>
      </c>
    </row>
    <row r="20" spans="2:6" s="507" customFormat="1" ht="18.75" customHeight="1">
      <c r="B20" s="508" t="s">
        <v>462</v>
      </c>
      <c r="C20" s="509" t="s">
        <v>463</v>
      </c>
      <c r="D20" s="510" t="s">
        <v>463</v>
      </c>
      <c r="E20" s="511">
        <v>1185.5563</v>
      </c>
      <c r="F20" s="512">
        <v>-10.14</v>
      </c>
    </row>
    <row r="21" spans="2:6" s="507" customFormat="1" ht="18.75" customHeight="1">
      <c r="B21" s="508" t="s">
        <v>464</v>
      </c>
      <c r="C21" s="509" t="s">
        <v>463</v>
      </c>
      <c r="D21" s="510" t="s">
        <v>463</v>
      </c>
      <c r="E21" s="511" t="s">
        <v>463</v>
      </c>
      <c r="F21" s="512">
        <v>-16.49</v>
      </c>
    </row>
    <row r="22" spans="2:6" s="7" customFormat="1" ht="18.75" customHeight="1">
      <c r="B22" s="16" t="s">
        <v>357</v>
      </c>
      <c r="C22" s="241">
        <v>57.09153123</v>
      </c>
      <c r="D22" s="242">
        <v>14.07</v>
      </c>
      <c r="E22" s="245">
        <v>446.86126237</v>
      </c>
      <c r="F22" s="239">
        <v>5.141723355666699</v>
      </c>
    </row>
    <row r="23" spans="2:6" s="7" customFormat="1" ht="18.75" customHeight="1">
      <c r="B23" s="171" t="s">
        <v>286</v>
      </c>
      <c r="C23" s="246">
        <v>27.11573616</v>
      </c>
      <c r="D23" s="247">
        <v>5.99</v>
      </c>
      <c r="E23" s="248">
        <v>233.75328905</v>
      </c>
      <c r="F23" s="249">
        <v>-1.8667325358508293</v>
      </c>
    </row>
    <row r="24" spans="2:4" s="7" customFormat="1" ht="18.75" customHeight="1">
      <c r="B24" s="217" t="s">
        <v>285</v>
      </c>
      <c r="C24" s="20"/>
      <c r="D24" s="20"/>
    </row>
    <row r="25" s="7" customFormat="1" ht="15" customHeight="1"/>
    <row r="26" s="7" customFormat="1" ht="15" customHeight="1">
      <c r="B26" s="253"/>
    </row>
    <row r="27" s="7" customFormat="1" ht="15" customHeight="1"/>
    <row r="28" s="7" customFormat="1" ht="15" customHeight="1"/>
    <row r="29" s="7" customFormat="1" ht="15" customHeight="1"/>
    <row r="30" spans="2:6" s="7" customFormat="1" ht="64.5" customHeight="1">
      <c r="B30" s="231"/>
      <c r="C30" s="232"/>
      <c r="D30" s="232"/>
      <c r="E30" s="232"/>
      <c r="F30" s="232"/>
    </row>
    <row r="31" ht="15" customHeight="1">
      <c r="B31"/>
    </row>
    <row r="32" ht="15" customHeight="1">
      <c r="B32" s="230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35" sqref="N35"/>
    </sheetView>
  </sheetViews>
  <sheetFormatPr defaultColWidth="9.00390625" defaultRowHeight="14.25"/>
  <cols>
    <col min="1" max="1" width="9.00390625" style="3" customWidth="1"/>
    <col min="2" max="2" width="12.50390625" style="3" customWidth="1"/>
    <col min="3" max="4" width="9.25390625" style="3" bestFit="1" customWidth="1"/>
    <col min="5" max="5" width="9.00390625" style="3" customWidth="1"/>
    <col min="6" max="6" width="13.50390625" style="3" customWidth="1"/>
    <col min="7" max="7" width="10.375" style="3" customWidth="1"/>
    <col min="8" max="8" width="9.125" style="3" bestFit="1" customWidth="1"/>
    <col min="9" max="9" width="9.00390625" style="3" customWidth="1"/>
    <col min="10" max="10" width="11.00390625" style="3" customWidth="1"/>
    <col min="11" max="11" width="9.125" style="3" bestFit="1" customWidth="1"/>
    <col min="12" max="12" width="11.00390625" style="3" customWidth="1"/>
    <col min="13" max="13" width="9.125" style="3" bestFit="1" customWidth="1"/>
    <col min="14" max="15" width="28.125" style="3" customWidth="1"/>
    <col min="16" max="16384" width="9.00390625" style="3" customWidth="1"/>
  </cols>
  <sheetData>
    <row r="1" spans="1:15" ht="20.25">
      <c r="A1" s="687" t="s">
        <v>453</v>
      </c>
      <c r="B1" s="688"/>
      <c r="C1" s="688"/>
      <c r="D1" s="688"/>
      <c r="E1" s="687" t="s">
        <v>454</v>
      </c>
      <c r="F1" s="688"/>
      <c r="G1" s="688"/>
      <c r="H1" s="688"/>
      <c r="I1" s="687" t="s">
        <v>455</v>
      </c>
      <c r="J1" s="688"/>
      <c r="K1" s="688"/>
      <c r="L1" s="688"/>
      <c r="M1" s="688"/>
      <c r="N1" s="687" t="s">
        <v>456</v>
      </c>
      <c r="O1" s="688"/>
    </row>
    <row r="2" spans="1:15" ht="14.25">
      <c r="A2" s="421"/>
      <c r="B2" s="518" t="s">
        <v>471</v>
      </c>
      <c r="C2" s="422"/>
      <c r="D2" s="422" t="s">
        <v>20</v>
      </c>
      <c r="E2" s="421"/>
      <c r="F2" s="518" t="s">
        <v>472</v>
      </c>
      <c r="G2" s="422"/>
      <c r="H2" s="422" t="s">
        <v>20</v>
      </c>
      <c r="I2" s="421"/>
      <c r="J2" s="422"/>
      <c r="K2" s="518" t="s">
        <v>473</v>
      </c>
      <c r="L2" s="422"/>
      <c r="M2" s="422" t="s">
        <v>20</v>
      </c>
      <c r="N2" s="421"/>
      <c r="O2" s="519" t="s">
        <v>474</v>
      </c>
    </row>
    <row r="3" spans="1:15" ht="31.5" customHeight="1">
      <c r="A3" s="685" t="s">
        <v>260</v>
      </c>
      <c r="B3" s="481" t="s">
        <v>24</v>
      </c>
      <c r="C3" s="676" t="s">
        <v>151</v>
      </c>
      <c r="D3" s="689"/>
      <c r="E3" s="685" t="s">
        <v>260</v>
      </c>
      <c r="F3" s="476" t="s">
        <v>25</v>
      </c>
      <c r="G3" s="690" t="s">
        <v>457</v>
      </c>
      <c r="H3" s="691"/>
      <c r="I3" s="685" t="s">
        <v>260</v>
      </c>
      <c r="J3" s="692" t="s">
        <v>28</v>
      </c>
      <c r="K3" s="693"/>
      <c r="L3" s="692" t="s">
        <v>29</v>
      </c>
      <c r="M3" s="691"/>
      <c r="N3" s="685" t="s">
        <v>260</v>
      </c>
      <c r="O3" s="423" t="s">
        <v>237</v>
      </c>
    </row>
    <row r="4" spans="1:15" ht="27">
      <c r="A4" s="686"/>
      <c r="B4" s="483" t="s">
        <v>398</v>
      </c>
      <c r="C4" s="424" t="s">
        <v>22</v>
      </c>
      <c r="D4" s="425" t="s">
        <v>398</v>
      </c>
      <c r="E4" s="686"/>
      <c r="F4" s="477" t="s">
        <v>398</v>
      </c>
      <c r="G4" s="424" t="s">
        <v>22</v>
      </c>
      <c r="H4" s="425" t="s">
        <v>398</v>
      </c>
      <c r="I4" s="686"/>
      <c r="J4" s="424" t="s">
        <v>22</v>
      </c>
      <c r="K4" s="424" t="s">
        <v>242</v>
      </c>
      <c r="L4" s="424" t="s">
        <v>22</v>
      </c>
      <c r="M4" s="425" t="s">
        <v>242</v>
      </c>
      <c r="N4" s="686"/>
      <c r="O4" s="425" t="s">
        <v>399</v>
      </c>
    </row>
    <row r="5" spans="1:15" ht="14.25">
      <c r="A5" s="463" t="s">
        <v>400</v>
      </c>
      <c r="B5" s="480">
        <v>6.1</v>
      </c>
      <c r="C5" s="530">
        <v>1128.69</v>
      </c>
      <c r="D5" s="531">
        <v>8.6</v>
      </c>
      <c r="E5" s="463" t="s">
        <v>400</v>
      </c>
      <c r="F5" s="531">
        <v>7.3</v>
      </c>
      <c r="G5" s="538" t="s">
        <v>493</v>
      </c>
      <c r="H5" s="459">
        <v>7.7</v>
      </c>
      <c r="I5" s="463" t="s">
        <v>400</v>
      </c>
      <c r="J5" s="464">
        <v>50798.2</v>
      </c>
      <c r="K5" s="465">
        <v>8.7</v>
      </c>
      <c r="L5" s="464">
        <v>37426.39</v>
      </c>
      <c r="M5" s="465">
        <v>15.7</v>
      </c>
      <c r="N5" s="463" t="s">
        <v>400</v>
      </c>
      <c r="O5" s="466">
        <v>102.3</v>
      </c>
    </row>
    <row r="6" spans="1:15" ht="14.25">
      <c r="A6" s="463" t="s">
        <v>401</v>
      </c>
      <c r="B6" s="478">
        <v>7.1</v>
      </c>
      <c r="C6" s="530">
        <v>994.9</v>
      </c>
      <c r="D6" s="531">
        <v>14.4</v>
      </c>
      <c r="E6" s="463" t="s">
        <v>401</v>
      </c>
      <c r="F6" s="531">
        <v>10.2</v>
      </c>
      <c r="G6" s="538" t="s">
        <v>494</v>
      </c>
      <c r="H6" s="459">
        <v>10.8</v>
      </c>
      <c r="I6" s="463" t="s">
        <v>401</v>
      </c>
      <c r="J6" s="464">
        <v>35980</v>
      </c>
      <c r="K6" s="465" t="s">
        <v>491</v>
      </c>
      <c r="L6" s="464">
        <v>30678</v>
      </c>
      <c r="M6" s="465" t="s">
        <v>491</v>
      </c>
      <c r="N6" s="463" t="s">
        <v>401</v>
      </c>
      <c r="O6" s="468">
        <v>101.2</v>
      </c>
    </row>
    <row r="7" spans="1:15" ht="14.25">
      <c r="A7" s="463" t="s">
        <v>402</v>
      </c>
      <c r="B7" s="478">
        <v>8.1</v>
      </c>
      <c r="C7" s="532">
        <v>1160.24</v>
      </c>
      <c r="D7" s="531">
        <v>12.4</v>
      </c>
      <c r="E7" s="463" t="s">
        <v>402</v>
      </c>
      <c r="F7" s="531">
        <v>10.7</v>
      </c>
      <c r="G7" s="458">
        <v>2403.2</v>
      </c>
      <c r="H7" s="459">
        <v>8.5</v>
      </c>
      <c r="I7" s="463" t="s">
        <v>402</v>
      </c>
      <c r="J7" s="464">
        <v>25570.34</v>
      </c>
      <c r="K7" s="465">
        <v>9.4</v>
      </c>
      <c r="L7" s="464">
        <v>26971.26</v>
      </c>
      <c r="M7" s="465">
        <v>16.5</v>
      </c>
      <c r="N7" s="463" t="s">
        <v>402</v>
      </c>
      <c r="O7" s="468">
        <v>101.6</v>
      </c>
    </row>
    <row r="8" spans="1:15" ht="14.25">
      <c r="A8" s="463" t="s">
        <v>403</v>
      </c>
      <c r="B8" s="478">
        <v>6.6</v>
      </c>
      <c r="C8" s="530">
        <v>1403.6</v>
      </c>
      <c r="D8" s="531">
        <v>16</v>
      </c>
      <c r="E8" s="463" t="s">
        <v>403</v>
      </c>
      <c r="F8" s="531" t="s">
        <v>491</v>
      </c>
      <c r="G8" s="458">
        <v>2011</v>
      </c>
      <c r="H8" s="459">
        <v>9.4</v>
      </c>
      <c r="I8" s="463" t="s">
        <v>403</v>
      </c>
      <c r="J8" s="464">
        <v>39473.9</v>
      </c>
      <c r="K8" s="465">
        <v>12.8</v>
      </c>
      <c r="L8" s="464">
        <v>33982.7</v>
      </c>
      <c r="M8" s="465">
        <v>20.5</v>
      </c>
      <c r="N8" s="463" t="s">
        <v>403</v>
      </c>
      <c r="O8" s="468">
        <v>102.3</v>
      </c>
    </row>
    <row r="9" spans="1:15" ht="14.25">
      <c r="A9" s="463" t="s">
        <v>404</v>
      </c>
      <c r="B9" s="478">
        <v>8.5</v>
      </c>
      <c r="C9" s="530">
        <v>1047.62</v>
      </c>
      <c r="D9" s="531">
        <v>19.4</v>
      </c>
      <c r="E9" s="463" t="s">
        <v>404</v>
      </c>
      <c r="F9" s="531">
        <v>9.5</v>
      </c>
      <c r="G9" s="458">
        <v>2249.82</v>
      </c>
      <c r="H9" s="459">
        <v>6.8</v>
      </c>
      <c r="I9" s="463" t="s">
        <v>404</v>
      </c>
      <c r="J9" s="464">
        <v>34250.42</v>
      </c>
      <c r="K9" s="465">
        <v>14.4</v>
      </c>
      <c r="L9" s="464">
        <v>27054.24</v>
      </c>
      <c r="M9" s="465">
        <v>10</v>
      </c>
      <c r="N9" s="463" t="s">
        <v>404</v>
      </c>
      <c r="O9" s="468">
        <v>102.1</v>
      </c>
    </row>
    <row r="10" spans="1:15" ht="14.25">
      <c r="A10" s="463" t="s">
        <v>405</v>
      </c>
      <c r="B10" s="478" t="s">
        <v>491</v>
      </c>
      <c r="C10" s="530">
        <v>578.73</v>
      </c>
      <c r="D10" s="531">
        <v>11.7</v>
      </c>
      <c r="E10" s="463" t="s">
        <v>405</v>
      </c>
      <c r="F10" s="531">
        <v>8.5</v>
      </c>
      <c r="G10" s="458" t="s">
        <v>491</v>
      </c>
      <c r="H10" s="459">
        <v>9.7</v>
      </c>
      <c r="I10" s="463" t="s">
        <v>405</v>
      </c>
      <c r="J10" s="450">
        <v>18635.07</v>
      </c>
      <c r="K10" s="465" t="s">
        <v>491</v>
      </c>
      <c r="L10" s="450">
        <v>17730.05</v>
      </c>
      <c r="M10" s="465" t="s">
        <v>491</v>
      </c>
      <c r="N10" s="463" t="s">
        <v>405</v>
      </c>
      <c r="O10" s="468">
        <v>101.5</v>
      </c>
    </row>
    <row r="11" spans="1:15" ht="14.25">
      <c r="A11" s="463" t="s">
        <v>406</v>
      </c>
      <c r="B11" s="480">
        <v>7.4</v>
      </c>
      <c r="C11" s="530">
        <v>791.43</v>
      </c>
      <c r="D11" s="531">
        <v>13.9</v>
      </c>
      <c r="E11" s="463" t="s">
        <v>406</v>
      </c>
      <c r="F11" s="531">
        <v>10</v>
      </c>
      <c r="G11" s="458">
        <v>1221.04</v>
      </c>
      <c r="H11" s="459">
        <v>10.1</v>
      </c>
      <c r="I11" s="463" t="s">
        <v>406</v>
      </c>
      <c r="J11" s="464">
        <v>21266.21</v>
      </c>
      <c r="K11" s="465">
        <v>4.5</v>
      </c>
      <c r="L11" s="464">
        <v>20377.43</v>
      </c>
      <c r="M11" s="465">
        <v>13.2</v>
      </c>
      <c r="N11" s="463" t="s">
        <v>406</v>
      </c>
      <c r="O11" s="468">
        <v>102.8</v>
      </c>
    </row>
    <row r="12" spans="1:15" ht="14.25">
      <c r="A12" s="463" t="s">
        <v>410</v>
      </c>
      <c r="B12" s="480">
        <v>9.5</v>
      </c>
      <c r="C12" s="530">
        <v>479.59</v>
      </c>
      <c r="D12" s="531">
        <v>10.9</v>
      </c>
      <c r="E12" s="463" t="s">
        <v>410</v>
      </c>
      <c r="F12" s="531">
        <v>9</v>
      </c>
      <c r="G12" s="458">
        <v>1786.68</v>
      </c>
      <c r="H12" s="459">
        <v>10</v>
      </c>
      <c r="I12" s="463" t="s">
        <v>410</v>
      </c>
      <c r="J12" s="464">
        <v>20843.3</v>
      </c>
      <c r="K12" s="465" t="s">
        <v>491</v>
      </c>
      <c r="L12" s="464">
        <v>19155.9</v>
      </c>
      <c r="M12" s="465" t="s">
        <v>491</v>
      </c>
      <c r="N12" s="463" t="s">
        <v>410</v>
      </c>
      <c r="O12" s="468">
        <v>101.8</v>
      </c>
    </row>
    <row r="13" spans="1:15" ht="14.25">
      <c r="A13" s="463" t="s">
        <v>409</v>
      </c>
      <c r="B13" s="480">
        <v>10.2</v>
      </c>
      <c r="C13" s="530">
        <v>530.1</v>
      </c>
      <c r="D13" s="531">
        <v>8</v>
      </c>
      <c r="E13" s="463" t="s">
        <v>409</v>
      </c>
      <c r="F13" s="531">
        <v>6.6</v>
      </c>
      <c r="G13" s="458">
        <v>1124.44</v>
      </c>
      <c r="H13" s="459">
        <v>10.7</v>
      </c>
      <c r="I13" s="463" t="s">
        <v>409</v>
      </c>
      <c r="J13" s="464">
        <v>15474.98</v>
      </c>
      <c r="K13" s="465">
        <v>8.7</v>
      </c>
      <c r="L13" s="464">
        <v>14007.48</v>
      </c>
      <c r="M13" s="465">
        <v>4.4</v>
      </c>
      <c r="N13" s="463" t="s">
        <v>409</v>
      </c>
      <c r="O13" s="468" t="s">
        <v>491</v>
      </c>
    </row>
    <row r="14" spans="1:15" ht="14.25">
      <c r="A14" s="463" t="s">
        <v>408</v>
      </c>
      <c r="B14" s="480">
        <v>6.8</v>
      </c>
      <c r="C14" s="530">
        <v>545.2</v>
      </c>
      <c r="D14" s="531">
        <v>15.6</v>
      </c>
      <c r="E14" s="463" t="s">
        <v>408</v>
      </c>
      <c r="F14" s="531">
        <v>9</v>
      </c>
      <c r="G14" s="458">
        <v>889.7</v>
      </c>
      <c r="H14" s="459">
        <v>9.4</v>
      </c>
      <c r="I14" s="463" t="s">
        <v>408</v>
      </c>
      <c r="J14" s="464">
        <v>15959.3</v>
      </c>
      <c r="K14" s="465">
        <v>0</v>
      </c>
      <c r="L14" s="464">
        <v>14287.7</v>
      </c>
      <c r="M14" s="465">
        <v>10.5</v>
      </c>
      <c r="N14" s="463" t="s">
        <v>408</v>
      </c>
      <c r="O14" s="468">
        <v>102.5</v>
      </c>
    </row>
    <row r="15" spans="1:15" ht="14.25">
      <c r="A15" s="463" t="s">
        <v>411</v>
      </c>
      <c r="B15" s="480">
        <v>9</v>
      </c>
      <c r="C15" s="530">
        <v>467.15</v>
      </c>
      <c r="D15" s="531">
        <v>12.1</v>
      </c>
      <c r="E15" s="463" t="s">
        <v>411</v>
      </c>
      <c r="F15" s="531">
        <v>15</v>
      </c>
      <c r="G15" s="458">
        <v>1904.87</v>
      </c>
      <c r="H15" s="459">
        <v>18.4</v>
      </c>
      <c r="I15" s="463" t="s">
        <v>411</v>
      </c>
      <c r="J15" s="464">
        <v>13616.99</v>
      </c>
      <c r="K15" s="465">
        <v>3.7</v>
      </c>
      <c r="L15" s="464">
        <v>14412.32</v>
      </c>
      <c r="M15" s="465">
        <v>8.2</v>
      </c>
      <c r="N15" s="463" t="s">
        <v>411</v>
      </c>
      <c r="O15" s="468">
        <v>101.1</v>
      </c>
    </row>
    <row r="16" spans="1:15" ht="14.25">
      <c r="A16" s="463" t="s">
        <v>413</v>
      </c>
      <c r="B16" s="480">
        <v>8.8</v>
      </c>
      <c r="C16" s="530">
        <v>318.5</v>
      </c>
      <c r="D16" s="531">
        <v>7.3</v>
      </c>
      <c r="E16" s="463" t="s">
        <v>413</v>
      </c>
      <c r="F16" s="531">
        <v>2.3</v>
      </c>
      <c r="G16" s="458">
        <v>795.5</v>
      </c>
      <c r="H16" s="459">
        <v>3.1</v>
      </c>
      <c r="I16" s="463" t="s">
        <v>413</v>
      </c>
      <c r="J16" s="464">
        <v>11591.2</v>
      </c>
      <c r="K16" s="465">
        <v>1.1</v>
      </c>
      <c r="L16" s="464">
        <v>11260.8</v>
      </c>
      <c r="M16" s="465">
        <v>8.8</v>
      </c>
      <c r="N16" s="463" t="s">
        <v>413</v>
      </c>
      <c r="O16" s="468">
        <v>101.7</v>
      </c>
    </row>
    <row r="17" spans="1:15" ht="14.25">
      <c r="A17" s="463" t="s">
        <v>414</v>
      </c>
      <c r="B17" s="480">
        <v>5.4</v>
      </c>
      <c r="C17" s="530">
        <v>357.3</v>
      </c>
      <c r="D17" s="531">
        <v>6.7</v>
      </c>
      <c r="E17" s="463" t="s">
        <v>414</v>
      </c>
      <c r="F17" s="531">
        <v>4.4</v>
      </c>
      <c r="G17" s="458">
        <v>522.8</v>
      </c>
      <c r="H17" s="459">
        <v>8.9</v>
      </c>
      <c r="I17" s="463" t="s">
        <v>414</v>
      </c>
      <c r="J17" s="464">
        <v>12582.3</v>
      </c>
      <c r="K17" s="465">
        <v>7.5</v>
      </c>
      <c r="L17" s="464">
        <v>9687.6</v>
      </c>
      <c r="M17" s="465">
        <v>8.5</v>
      </c>
      <c r="N17" s="463" t="s">
        <v>414</v>
      </c>
      <c r="O17" s="468">
        <v>102.6</v>
      </c>
    </row>
    <row r="18" spans="1:15" ht="14.25">
      <c r="A18" s="463" t="s">
        <v>412</v>
      </c>
      <c r="B18" s="480">
        <v>7.2</v>
      </c>
      <c r="C18" s="530">
        <v>263.7</v>
      </c>
      <c r="D18" s="531">
        <v>9.1</v>
      </c>
      <c r="E18" s="463" t="s">
        <v>412</v>
      </c>
      <c r="F18" s="531">
        <v>1.5</v>
      </c>
      <c r="G18" s="458" t="s">
        <v>491</v>
      </c>
      <c r="H18" s="459">
        <v>-3.7</v>
      </c>
      <c r="I18" s="463" t="s">
        <v>412</v>
      </c>
      <c r="J18" s="464">
        <v>11161</v>
      </c>
      <c r="K18" s="465">
        <v>2.1</v>
      </c>
      <c r="L18" s="464">
        <v>10553.4</v>
      </c>
      <c r="M18" s="465">
        <v>9.1</v>
      </c>
      <c r="N18" s="463" t="s">
        <v>412</v>
      </c>
      <c r="O18" s="468">
        <v>102.8</v>
      </c>
    </row>
    <row r="19" spans="1:15" ht="14.25">
      <c r="A19" s="463" t="s">
        <v>407</v>
      </c>
      <c r="B19" s="478">
        <v>8.9</v>
      </c>
      <c r="C19" s="530">
        <v>496.3</v>
      </c>
      <c r="D19" s="531">
        <v>12</v>
      </c>
      <c r="E19" s="463" t="s">
        <v>407</v>
      </c>
      <c r="F19" s="531">
        <v>27.9</v>
      </c>
      <c r="G19" s="458">
        <v>1070.4</v>
      </c>
      <c r="H19" s="459">
        <v>5.1</v>
      </c>
      <c r="I19" s="463" t="s">
        <v>407</v>
      </c>
      <c r="J19" s="464">
        <v>16961.3</v>
      </c>
      <c r="K19" s="465">
        <v>9</v>
      </c>
      <c r="L19" s="464">
        <v>14198.1</v>
      </c>
      <c r="M19" s="465">
        <v>9.6</v>
      </c>
      <c r="N19" s="463" t="s">
        <v>407</v>
      </c>
      <c r="O19" s="468" t="s">
        <v>491</v>
      </c>
    </row>
    <row r="20" spans="1:15" ht="14.25">
      <c r="A20" s="463" t="s">
        <v>415</v>
      </c>
      <c r="B20" s="478">
        <v>9.5</v>
      </c>
      <c r="C20" s="530">
        <v>329.37</v>
      </c>
      <c r="D20" s="531">
        <v>10.6</v>
      </c>
      <c r="E20" s="463" t="s">
        <v>415</v>
      </c>
      <c r="F20" s="531">
        <v>11.8</v>
      </c>
      <c r="G20" s="458">
        <v>638.2</v>
      </c>
      <c r="H20" s="459">
        <v>10.5</v>
      </c>
      <c r="I20" s="463" t="s">
        <v>415</v>
      </c>
      <c r="J20" s="464">
        <v>10852.46</v>
      </c>
      <c r="K20" s="465">
        <v>4.2</v>
      </c>
      <c r="L20" s="464">
        <v>11666.89</v>
      </c>
      <c r="M20" s="465">
        <v>17.8</v>
      </c>
      <c r="N20" s="463" t="s">
        <v>415</v>
      </c>
      <c r="O20" s="468">
        <v>102.3</v>
      </c>
    </row>
    <row r="21" spans="1:15" ht="14.25">
      <c r="A21" s="463" t="s">
        <v>416</v>
      </c>
      <c r="B21" s="478">
        <v>18.5</v>
      </c>
      <c r="C21" s="530">
        <v>403.87</v>
      </c>
      <c r="D21" s="531">
        <v>9.8</v>
      </c>
      <c r="E21" s="463" t="s">
        <v>416</v>
      </c>
      <c r="F21" s="531" t="s">
        <v>491</v>
      </c>
      <c r="G21" s="458">
        <v>735.01</v>
      </c>
      <c r="H21" s="459">
        <v>6.5</v>
      </c>
      <c r="I21" s="463" t="s">
        <v>416</v>
      </c>
      <c r="J21" s="467">
        <v>14250.9</v>
      </c>
      <c r="K21" s="465">
        <v>5.6</v>
      </c>
      <c r="L21" s="450">
        <v>15733.55</v>
      </c>
      <c r="M21" s="465">
        <v>6.1</v>
      </c>
      <c r="N21" s="463" t="s">
        <v>416</v>
      </c>
      <c r="O21" s="468">
        <v>101.1</v>
      </c>
    </row>
    <row r="22" spans="1:15" ht="14.25">
      <c r="A22" s="463" t="s">
        <v>417</v>
      </c>
      <c r="B22" s="478">
        <v>1.5</v>
      </c>
      <c r="C22" s="530">
        <v>250.67</v>
      </c>
      <c r="D22" s="531">
        <v>11.1</v>
      </c>
      <c r="E22" s="463" t="s">
        <v>417</v>
      </c>
      <c r="F22" s="531">
        <v>12.8</v>
      </c>
      <c r="G22" s="458" t="s">
        <v>491</v>
      </c>
      <c r="H22" s="459" t="s">
        <v>491</v>
      </c>
      <c r="I22" s="463" t="s">
        <v>417</v>
      </c>
      <c r="J22" s="450" t="s">
        <v>491</v>
      </c>
      <c r="K22" s="465" t="s">
        <v>491</v>
      </c>
      <c r="L22" s="450" t="s">
        <v>491</v>
      </c>
      <c r="M22" s="465" t="s">
        <v>491</v>
      </c>
      <c r="N22" s="463" t="s">
        <v>417</v>
      </c>
      <c r="O22" s="468">
        <v>102.5</v>
      </c>
    </row>
    <row r="23" spans="1:15" ht="14.25">
      <c r="A23" s="463" t="s">
        <v>419</v>
      </c>
      <c r="B23" s="478">
        <v>8.7</v>
      </c>
      <c r="C23" s="530">
        <v>279.4</v>
      </c>
      <c r="D23" s="531">
        <v>15.1</v>
      </c>
      <c r="E23" s="463" t="s">
        <v>419</v>
      </c>
      <c r="F23" s="531">
        <v>14.7</v>
      </c>
      <c r="G23" s="458">
        <v>523.33</v>
      </c>
      <c r="H23" s="459">
        <v>7.2</v>
      </c>
      <c r="I23" s="463" t="s">
        <v>419</v>
      </c>
      <c r="J23" s="464">
        <v>11759.02</v>
      </c>
      <c r="K23" s="465" t="s">
        <v>491</v>
      </c>
      <c r="L23" s="464">
        <v>11857.99</v>
      </c>
      <c r="M23" s="465" t="s">
        <v>491</v>
      </c>
      <c r="N23" s="463" t="s">
        <v>419</v>
      </c>
      <c r="O23" s="468">
        <v>101.4</v>
      </c>
    </row>
    <row r="24" spans="1:15" ht="14.25">
      <c r="A24" s="463" t="s">
        <v>420</v>
      </c>
      <c r="B24" s="478">
        <v>10.3</v>
      </c>
      <c r="C24" s="530">
        <v>269.18</v>
      </c>
      <c r="D24" s="531">
        <v>24.1</v>
      </c>
      <c r="E24" s="463" t="s">
        <v>420</v>
      </c>
      <c r="F24" s="531">
        <v>19.8</v>
      </c>
      <c r="G24" s="458">
        <v>566.77</v>
      </c>
      <c r="H24" s="459">
        <v>5.6</v>
      </c>
      <c r="I24" s="463" t="s">
        <v>420</v>
      </c>
      <c r="J24" s="464">
        <v>12299.18</v>
      </c>
      <c r="K24" s="465">
        <v>5.8</v>
      </c>
      <c r="L24" s="464">
        <v>11953.47</v>
      </c>
      <c r="M24" s="465">
        <v>5.4</v>
      </c>
      <c r="N24" s="463" t="s">
        <v>420</v>
      </c>
      <c r="O24" s="468">
        <v>101.4</v>
      </c>
    </row>
    <row r="25" spans="1:15" ht="14.25">
      <c r="A25" s="463" t="s">
        <v>421</v>
      </c>
      <c r="B25" s="478">
        <v>3</v>
      </c>
      <c r="C25" s="530">
        <v>243.03</v>
      </c>
      <c r="D25" s="531">
        <v>10.2</v>
      </c>
      <c r="E25" s="463" t="s">
        <v>421</v>
      </c>
      <c r="F25" s="531" t="s">
        <v>491</v>
      </c>
      <c r="G25" s="458">
        <v>0</v>
      </c>
      <c r="H25" s="459" t="s">
        <v>491</v>
      </c>
      <c r="I25" s="463" t="s">
        <v>421</v>
      </c>
      <c r="J25" s="464">
        <v>8554.08</v>
      </c>
      <c r="K25" s="465">
        <v>2.8</v>
      </c>
      <c r="L25" s="464">
        <v>6936.54</v>
      </c>
      <c r="M25" s="465">
        <v>11.2</v>
      </c>
      <c r="N25" s="463" t="s">
        <v>421</v>
      </c>
      <c r="O25" s="468">
        <v>103</v>
      </c>
    </row>
    <row r="26" spans="1:15" ht="14.25">
      <c r="A26" s="463" t="s">
        <v>418</v>
      </c>
      <c r="B26" s="478">
        <v>2.1</v>
      </c>
      <c r="C26" s="530">
        <v>137.96</v>
      </c>
      <c r="D26" s="531">
        <v>-23.9</v>
      </c>
      <c r="E26" s="463" t="s">
        <v>418</v>
      </c>
      <c r="F26" s="531">
        <v>-37.5</v>
      </c>
      <c r="G26" s="538" t="s">
        <v>495</v>
      </c>
      <c r="H26" s="459">
        <v>6.3</v>
      </c>
      <c r="I26" s="463" t="s">
        <v>418</v>
      </c>
      <c r="J26" s="464">
        <v>6114.04</v>
      </c>
      <c r="K26" s="465">
        <v>3.1</v>
      </c>
      <c r="L26" s="464">
        <v>7840.01</v>
      </c>
      <c r="M26" s="465">
        <v>2.3</v>
      </c>
      <c r="N26" s="463" t="s">
        <v>418</v>
      </c>
      <c r="O26" s="468">
        <v>101.8</v>
      </c>
    </row>
    <row r="27" spans="1:15" ht="14.25">
      <c r="A27" s="463" t="s">
        <v>422</v>
      </c>
      <c r="B27" s="478">
        <v>8.4</v>
      </c>
      <c r="C27" s="530">
        <v>168.26</v>
      </c>
      <c r="D27" s="531">
        <v>11.2</v>
      </c>
      <c r="E27" s="463" t="s">
        <v>422</v>
      </c>
      <c r="F27" s="531">
        <v>11.5</v>
      </c>
      <c r="G27" s="458">
        <v>320.56</v>
      </c>
      <c r="H27" s="459">
        <v>3.6</v>
      </c>
      <c r="I27" s="463" t="s">
        <v>422</v>
      </c>
      <c r="J27" s="450" t="s">
        <v>491</v>
      </c>
      <c r="K27" s="465" t="s">
        <v>491</v>
      </c>
      <c r="L27" s="467" t="s">
        <v>491</v>
      </c>
      <c r="M27" s="465" t="s">
        <v>491</v>
      </c>
      <c r="N27" s="463" t="s">
        <v>422</v>
      </c>
      <c r="O27" s="468">
        <v>102</v>
      </c>
    </row>
    <row r="28" spans="1:15" ht="14.25">
      <c r="A28" s="463" t="s">
        <v>423</v>
      </c>
      <c r="B28" s="478">
        <v>6</v>
      </c>
      <c r="C28" s="530">
        <v>112.56</v>
      </c>
      <c r="D28" s="531">
        <v>3.7</v>
      </c>
      <c r="E28" s="463" t="s">
        <v>423</v>
      </c>
      <c r="F28" s="531">
        <v>-20</v>
      </c>
      <c r="G28" s="458">
        <v>198.51</v>
      </c>
      <c r="H28" s="459">
        <v>-1</v>
      </c>
      <c r="I28" s="463" t="s">
        <v>423</v>
      </c>
      <c r="J28" s="464">
        <v>3700.56</v>
      </c>
      <c r="K28" s="465">
        <v>3.2</v>
      </c>
      <c r="L28" s="464">
        <v>4693.44</v>
      </c>
      <c r="M28" s="465">
        <v>5.2</v>
      </c>
      <c r="N28" s="463" t="s">
        <v>423</v>
      </c>
      <c r="O28" s="468">
        <v>102.3</v>
      </c>
    </row>
    <row r="29" spans="1:15" ht="14.25">
      <c r="A29" s="463" t="s">
        <v>424</v>
      </c>
      <c r="B29" s="478">
        <v>13.8</v>
      </c>
      <c r="C29" s="530">
        <v>579.51</v>
      </c>
      <c r="D29" s="531">
        <v>19.7</v>
      </c>
      <c r="E29" s="463" t="s">
        <v>424</v>
      </c>
      <c r="F29" s="531">
        <v>-13.7</v>
      </c>
      <c r="G29" s="458">
        <v>1112.03</v>
      </c>
      <c r="H29" s="459">
        <v>7.9</v>
      </c>
      <c r="I29" s="463" t="s">
        <v>424</v>
      </c>
      <c r="J29" s="464">
        <v>4899.5</v>
      </c>
      <c r="K29" s="465">
        <v>7.9</v>
      </c>
      <c r="L29" s="464">
        <v>4676.19</v>
      </c>
      <c r="M29" s="465">
        <v>3.1</v>
      </c>
      <c r="N29" s="463" t="s">
        <v>424</v>
      </c>
      <c r="O29" s="468">
        <v>102.6</v>
      </c>
    </row>
    <row r="30" spans="1:15" ht="14.25">
      <c r="A30" s="463" t="s">
        <v>425</v>
      </c>
      <c r="B30" s="478">
        <v>7.1</v>
      </c>
      <c r="C30" s="530">
        <v>67.8</v>
      </c>
      <c r="D30" s="531">
        <v>32.5</v>
      </c>
      <c r="E30" s="463" t="s">
        <v>425</v>
      </c>
      <c r="F30" s="531">
        <v>-4</v>
      </c>
      <c r="G30" s="458">
        <v>178.41</v>
      </c>
      <c r="H30" s="459">
        <v>2.4</v>
      </c>
      <c r="I30" s="463" t="s">
        <v>425</v>
      </c>
      <c r="J30" s="450">
        <v>3854.91</v>
      </c>
      <c r="K30" s="465">
        <v>-0.3</v>
      </c>
      <c r="L30" s="450">
        <v>5319.86</v>
      </c>
      <c r="M30" s="465">
        <v>3.2</v>
      </c>
      <c r="N30" s="463" t="s">
        <v>425</v>
      </c>
      <c r="O30" s="468">
        <v>102.6</v>
      </c>
    </row>
    <row r="31" spans="1:15" ht="14.25">
      <c r="A31" s="407"/>
      <c r="B31" s="407"/>
      <c r="C31" s="407"/>
      <c r="D31" s="426"/>
      <c r="E31" s="537" t="s">
        <v>492</v>
      </c>
      <c r="F31" s="487"/>
      <c r="G31" s="487"/>
      <c r="H31" s="487"/>
      <c r="I31" s="407"/>
      <c r="J31" s="407"/>
      <c r="K31" s="407">
        <f>(J7/(J7-K7)-1)*100</f>
        <v>0.03677486039246336</v>
      </c>
      <c r="L31" s="407"/>
      <c r="M31" s="407">
        <f>(L7/(L7-M7)-1)*100</f>
        <v>0.061213678029403695</v>
      </c>
      <c r="N31" s="469"/>
      <c r="O31" s="407"/>
    </row>
  </sheetData>
  <sheetProtection/>
  <mergeCells count="12">
    <mergeCell ref="J3:K3"/>
    <mergeCell ref="L3:M3"/>
    <mergeCell ref="A3:A4"/>
    <mergeCell ref="E1:H1"/>
    <mergeCell ref="A1:D1"/>
    <mergeCell ref="E3:E4"/>
    <mergeCell ref="C3:D3"/>
    <mergeCell ref="N3:N4"/>
    <mergeCell ref="I1:M1"/>
    <mergeCell ref="N1:O1"/>
    <mergeCell ref="G3:H3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8.125" style="3" customWidth="1"/>
    <col min="2" max="2" width="14.75390625" style="3" customWidth="1"/>
    <col min="3" max="5" width="8.625" style="3" customWidth="1"/>
    <col min="6" max="6" width="15.25390625" style="3" customWidth="1"/>
    <col min="7" max="11" width="8.625" style="3" customWidth="1"/>
    <col min="12" max="12" width="10.25390625" style="3" customWidth="1"/>
    <col min="13" max="14" width="8.625" style="3" customWidth="1"/>
    <col min="15" max="15" width="25.75390625" style="3" customWidth="1"/>
    <col min="16" max="16384" width="9.00390625" style="3" customWidth="1"/>
  </cols>
  <sheetData>
    <row r="1" spans="1:15" ht="20.25">
      <c r="A1" s="687" t="s">
        <v>448</v>
      </c>
      <c r="B1" s="688"/>
      <c r="C1" s="688"/>
      <c r="D1" s="688"/>
      <c r="E1" s="687" t="s">
        <v>449</v>
      </c>
      <c r="F1" s="688"/>
      <c r="G1" s="688"/>
      <c r="H1" s="688"/>
      <c r="I1" s="687" t="s">
        <v>450</v>
      </c>
      <c r="J1" s="688"/>
      <c r="K1" s="688"/>
      <c r="L1" s="688"/>
      <c r="M1" s="688"/>
      <c r="N1" s="687" t="s">
        <v>451</v>
      </c>
      <c r="O1" s="688"/>
    </row>
    <row r="2" spans="1:15" ht="14.25">
      <c r="A2" s="421"/>
      <c r="B2" s="518" t="s">
        <v>472</v>
      </c>
      <c r="C2" s="422"/>
      <c r="D2" s="422" t="s">
        <v>20</v>
      </c>
      <c r="E2" s="421"/>
      <c r="F2" s="518" t="s">
        <v>472</v>
      </c>
      <c r="G2" s="422"/>
      <c r="H2" s="422" t="s">
        <v>20</v>
      </c>
      <c r="I2" s="421"/>
      <c r="J2" s="422"/>
      <c r="K2" s="518" t="s">
        <v>472</v>
      </c>
      <c r="L2" s="422"/>
      <c r="M2" s="422" t="s">
        <v>20</v>
      </c>
      <c r="N2" s="421"/>
      <c r="O2" s="519" t="s">
        <v>474</v>
      </c>
    </row>
    <row r="3" spans="1:15" ht="27.75" customHeight="1">
      <c r="A3" s="685" t="s">
        <v>260</v>
      </c>
      <c r="B3" s="481" t="s">
        <v>24</v>
      </c>
      <c r="C3" s="694" t="s">
        <v>151</v>
      </c>
      <c r="D3" s="695"/>
      <c r="E3" s="685" t="s">
        <v>260</v>
      </c>
      <c r="F3" s="476" t="s">
        <v>25</v>
      </c>
      <c r="G3" s="696" t="s">
        <v>452</v>
      </c>
      <c r="H3" s="691"/>
      <c r="I3" s="685" t="s">
        <v>260</v>
      </c>
      <c r="J3" s="692" t="s">
        <v>28</v>
      </c>
      <c r="K3" s="693"/>
      <c r="L3" s="692" t="s">
        <v>29</v>
      </c>
      <c r="M3" s="691"/>
      <c r="N3" s="685" t="s">
        <v>260</v>
      </c>
      <c r="O3" s="423" t="s">
        <v>237</v>
      </c>
    </row>
    <row r="4" spans="1:15" ht="27">
      <c r="A4" s="686"/>
      <c r="B4" s="483" t="s">
        <v>398</v>
      </c>
      <c r="C4" s="265" t="s">
        <v>22</v>
      </c>
      <c r="D4" s="427" t="s">
        <v>398</v>
      </c>
      <c r="E4" s="686"/>
      <c r="F4" s="265" t="s">
        <v>398</v>
      </c>
      <c r="G4" s="265" t="s">
        <v>22</v>
      </c>
      <c r="H4" s="427" t="s">
        <v>398</v>
      </c>
      <c r="I4" s="686"/>
      <c r="J4" s="265" t="s">
        <v>22</v>
      </c>
      <c r="K4" s="265" t="s">
        <v>242</v>
      </c>
      <c r="L4" s="265" t="s">
        <v>22</v>
      </c>
      <c r="M4" s="427" t="s">
        <v>242</v>
      </c>
      <c r="N4" s="686"/>
      <c r="O4" s="427" t="s">
        <v>399</v>
      </c>
    </row>
    <row r="5" spans="1:15" ht="14.25">
      <c r="A5" s="451" t="s">
        <v>429</v>
      </c>
      <c r="B5" s="484">
        <v>4.6</v>
      </c>
      <c r="C5" s="453">
        <v>5591.12</v>
      </c>
      <c r="D5" s="452">
        <v>7.1</v>
      </c>
      <c r="E5" s="451" t="s">
        <v>429</v>
      </c>
      <c r="F5" s="454">
        <v>6.8</v>
      </c>
      <c r="G5" s="540" t="s">
        <v>497</v>
      </c>
      <c r="H5" s="312">
        <v>8</v>
      </c>
      <c r="I5" s="451" t="s">
        <v>429</v>
      </c>
      <c r="J5" s="455">
        <v>109156.47</v>
      </c>
      <c r="K5" s="456" t="s">
        <v>491</v>
      </c>
      <c r="L5" s="455">
        <v>66049.56</v>
      </c>
      <c r="M5" s="456" t="s">
        <v>491</v>
      </c>
      <c r="N5" s="451" t="s">
        <v>429</v>
      </c>
      <c r="O5" s="457" t="s">
        <v>491</v>
      </c>
    </row>
    <row r="6" spans="1:15" ht="14.25">
      <c r="A6" s="451" t="s">
        <v>427</v>
      </c>
      <c r="B6" s="479" t="s">
        <v>491</v>
      </c>
      <c r="C6" s="453" t="s">
        <v>491</v>
      </c>
      <c r="D6" s="452" t="s">
        <v>491</v>
      </c>
      <c r="E6" s="451" t="s">
        <v>427</v>
      </c>
      <c r="F6" s="454" t="s">
        <v>491</v>
      </c>
      <c r="G6" s="513" t="s">
        <v>491</v>
      </c>
      <c r="H6" s="312" t="s">
        <v>491</v>
      </c>
      <c r="I6" s="451" t="s">
        <v>427</v>
      </c>
      <c r="J6" s="514" t="s">
        <v>491</v>
      </c>
      <c r="K6" s="456" t="s">
        <v>491</v>
      </c>
      <c r="L6" s="514" t="s">
        <v>491</v>
      </c>
      <c r="M6" s="456" t="s">
        <v>491</v>
      </c>
      <c r="N6" s="451" t="s">
        <v>427</v>
      </c>
      <c r="O6" s="457" t="s">
        <v>491</v>
      </c>
    </row>
    <row r="7" spans="1:15" ht="14.25">
      <c r="A7" s="451" t="s">
        <v>400</v>
      </c>
      <c r="B7" s="479">
        <v>6.1</v>
      </c>
      <c r="C7" s="453">
        <v>1128.69</v>
      </c>
      <c r="D7" s="452">
        <v>8.6</v>
      </c>
      <c r="E7" s="451" t="s">
        <v>400</v>
      </c>
      <c r="F7" s="459">
        <v>7.3</v>
      </c>
      <c r="G7" s="540" t="s">
        <v>498</v>
      </c>
      <c r="H7" s="312">
        <v>7.7</v>
      </c>
      <c r="I7" s="451" t="s">
        <v>400</v>
      </c>
      <c r="J7" s="455">
        <v>50798.2</v>
      </c>
      <c r="K7" s="456">
        <v>8.7</v>
      </c>
      <c r="L7" s="455">
        <v>37426.39</v>
      </c>
      <c r="M7" s="456">
        <v>15.7</v>
      </c>
      <c r="N7" s="451" t="s">
        <v>400</v>
      </c>
      <c r="O7" s="460">
        <v>102.3</v>
      </c>
    </row>
    <row r="8" spans="1:15" ht="14.25">
      <c r="A8" s="451" t="s">
        <v>430</v>
      </c>
      <c r="B8" s="479">
        <v>1.6</v>
      </c>
      <c r="C8" s="453">
        <v>1601.4</v>
      </c>
      <c r="D8" s="452">
        <v>1.7</v>
      </c>
      <c r="E8" s="451" t="s">
        <v>430</v>
      </c>
      <c r="F8" s="459">
        <v>6.6</v>
      </c>
      <c r="G8" s="311" t="s">
        <v>491</v>
      </c>
      <c r="H8" s="312">
        <v>9.7</v>
      </c>
      <c r="I8" s="451" t="s">
        <v>430</v>
      </c>
      <c r="J8" s="455">
        <v>36034.92</v>
      </c>
      <c r="K8" s="456">
        <v>6.9</v>
      </c>
      <c r="L8" s="455">
        <v>30631.82</v>
      </c>
      <c r="M8" s="456">
        <v>9.9</v>
      </c>
      <c r="N8" s="451" t="s">
        <v>430</v>
      </c>
      <c r="O8" s="461">
        <v>101.9</v>
      </c>
    </row>
    <row r="9" spans="1:15" ht="14.25">
      <c r="A9" s="451" t="s">
        <v>428</v>
      </c>
      <c r="B9" s="479">
        <v>3.7</v>
      </c>
      <c r="C9" s="453">
        <v>1499.71</v>
      </c>
      <c r="D9" s="452">
        <v>-18.9</v>
      </c>
      <c r="E9" s="451" t="s">
        <v>428</v>
      </c>
      <c r="F9" s="459">
        <v>-15.6</v>
      </c>
      <c r="G9" s="311" t="s">
        <v>491</v>
      </c>
      <c r="H9" s="312">
        <v>4</v>
      </c>
      <c r="I9" s="451" t="s">
        <v>428</v>
      </c>
      <c r="J9" s="455">
        <v>29284.02</v>
      </c>
      <c r="K9" s="456" t="s">
        <v>491</v>
      </c>
      <c r="L9" s="455">
        <v>31604.84</v>
      </c>
      <c r="M9" s="456" t="s">
        <v>491</v>
      </c>
      <c r="N9" s="451" t="s">
        <v>428</v>
      </c>
      <c r="O9" s="460">
        <v>101.9</v>
      </c>
    </row>
    <row r="10" spans="1:15" ht="14.25">
      <c r="A10" s="451" t="s">
        <v>401</v>
      </c>
      <c r="B10" s="479">
        <v>7.1</v>
      </c>
      <c r="C10" s="453">
        <v>994.9</v>
      </c>
      <c r="D10" s="452">
        <v>14.4</v>
      </c>
      <c r="E10" s="451" t="s">
        <v>401</v>
      </c>
      <c r="F10" s="459">
        <v>10.2</v>
      </c>
      <c r="G10" s="540" t="s">
        <v>499</v>
      </c>
      <c r="H10" s="312">
        <v>10.8</v>
      </c>
      <c r="I10" s="451" t="s">
        <v>401</v>
      </c>
      <c r="J10" s="455">
        <v>35980</v>
      </c>
      <c r="K10" s="456" t="s">
        <v>491</v>
      </c>
      <c r="L10" s="455">
        <v>30678</v>
      </c>
      <c r="M10" s="462" t="s">
        <v>491</v>
      </c>
      <c r="N10" s="451" t="s">
        <v>401</v>
      </c>
      <c r="O10" s="460">
        <v>101.2</v>
      </c>
    </row>
    <row r="11" spans="1:15" ht="14.25">
      <c r="A11" s="451" t="s">
        <v>402</v>
      </c>
      <c r="B11" s="484">
        <v>8.1</v>
      </c>
      <c r="C11" s="453">
        <v>1160.24</v>
      </c>
      <c r="D11" s="452">
        <v>12.4</v>
      </c>
      <c r="E11" s="451" t="s">
        <v>402</v>
      </c>
      <c r="F11" s="459">
        <v>10.7</v>
      </c>
      <c r="G11" s="311">
        <v>2403.2</v>
      </c>
      <c r="H11" s="312">
        <v>8.5</v>
      </c>
      <c r="I11" s="451" t="s">
        <v>402</v>
      </c>
      <c r="J11" s="455">
        <v>25570.34</v>
      </c>
      <c r="K11" s="462">
        <v>9.4</v>
      </c>
      <c r="L11" s="455">
        <v>26971.26</v>
      </c>
      <c r="M11" s="456">
        <v>16.5</v>
      </c>
      <c r="N11" s="451" t="s">
        <v>402</v>
      </c>
      <c r="O11" s="460">
        <v>101.6</v>
      </c>
    </row>
    <row r="12" spans="1:15" ht="14.25">
      <c r="A12" s="451" t="s">
        <v>406</v>
      </c>
      <c r="B12" s="484">
        <v>7.4</v>
      </c>
      <c r="C12" s="453">
        <v>791.43</v>
      </c>
      <c r="D12" s="452">
        <v>13.9</v>
      </c>
      <c r="E12" s="451" t="s">
        <v>406</v>
      </c>
      <c r="F12" s="454">
        <v>10</v>
      </c>
      <c r="G12" s="311">
        <v>1221.04</v>
      </c>
      <c r="H12" s="312">
        <v>10.1</v>
      </c>
      <c r="I12" s="451" t="s">
        <v>406</v>
      </c>
      <c r="J12" s="455">
        <v>21266.21</v>
      </c>
      <c r="K12" s="462">
        <v>4.5</v>
      </c>
      <c r="L12" s="455">
        <v>20377.43</v>
      </c>
      <c r="M12" s="456">
        <v>13.2</v>
      </c>
      <c r="N12" s="451" t="s">
        <v>406</v>
      </c>
      <c r="O12" s="457">
        <v>102.8</v>
      </c>
    </row>
    <row r="13" spans="1:15" ht="14.25">
      <c r="A13" s="451" t="s">
        <v>410</v>
      </c>
      <c r="B13" s="479">
        <v>9.5</v>
      </c>
      <c r="C13" s="453">
        <v>479.59</v>
      </c>
      <c r="D13" s="452">
        <v>10.9</v>
      </c>
      <c r="E13" s="451" t="s">
        <v>410</v>
      </c>
      <c r="F13" s="459">
        <v>9</v>
      </c>
      <c r="G13" s="311">
        <v>1786.68</v>
      </c>
      <c r="H13" s="312">
        <v>10</v>
      </c>
      <c r="I13" s="451" t="s">
        <v>410</v>
      </c>
      <c r="J13" s="455">
        <v>20843.3</v>
      </c>
      <c r="K13" s="456" t="s">
        <v>491</v>
      </c>
      <c r="L13" s="455">
        <v>19155.9</v>
      </c>
      <c r="M13" s="456" t="s">
        <v>491</v>
      </c>
      <c r="N13" s="451" t="s">
        <v>410</v>
      </c>
      <c r="O13" s="460">
        <v>101.8</v>
      </c>
    </row>
    <row r="14" spans="5:8" ht="14.25">
      <c r="E14" s="539" t="s">
        <v>496</v>
      </c>
      <c r="F14" s="482"/>
      <c r="G14" s="482"/>
      <c r="H14" s="482"/>
    </row>
    <row r="15" spans="10:12" ht="14.25">
      <c r="J15" s="3">
        <f>J11/(J11-1044.43)</f>
        <v>1.0425847603615932</v>
      </c>
      <c r="L15" s="3">
        <f>L11/(L11-2287.68)</f>
        <v>1.0926802352008906</v>
      </c>
    </row>
  </sheetData>
  <sheetProtection/>
  <mergeCells count="12">
    <mergeCell ref="L3:M3"/>
    <mergeCell ref="E1:H1"/>
    <mergeCell ref="A1:D1"/>
    <mergeCell ref="E3:E4"/>
    <mergeCell ref="C3:D3"/>
    <mergeCell ref="A3:A4"/>
    <mergeCell ref="N3:N4"/>
    <mergeCell ref="I1:M1"/>
    <mergeCell ref="N1:O1"/>
    <mergeCell ref="G3:H3"/>
    <mergeCell ref="I3:I4"/>
    <mergeCell ref="J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7" sqref="I27"/>
    </sheetView>
  </sheetViews>
  <sheetFormatPr defaultColWidth="9.00390625" defaultRowHeight="14.25"/>
  <cols>
    <col min="1" max="1" width="11.25390625" style="150" customWidth="1"/>
    <col min="2" max="2" width="11.625" style="150" customWidth="1"/>
    <col min="3" max="3" width="13.25390625" style="150" customWidth="1"/>
    <col min="4" max="4" width="13.875" style="150" customWidth="1"/>
    <col min="5" max="5" width="1.875" style="150" customWidth="1"/>
    <col min="6" max="6" width="10.125" style="150" customWidth="1"/>
    <col min="7" max="10" width="11.625" style="150" customWidth="1"/>
    <col min="11" max="16384" width="9.00390625" style="3" customWidth="1"/>
  </cols>
  <sheetData>
    <row r="1" spans="1:10" ht="20.25">
      <c r="A1" s="687" t="s">
        <v>446</v>
      </c>
      <c r="B1" s="688"/>
      <c r="C1" s="688"/>
      <c r="D1" s="688"/>
      <c r="E1" s="334"/>
      <c r="F1" s="687" t="s">
        <v>444</v>
      </c>
      <c r="G1" s="688"/>
      <c r="H1" s="688"/>
      <c r="I1" s="688"/>
      <c r="J1" s="688"/>
    </row>
    <row r="2" spans="1:10" ht="14.25">
      <c r="A2" s="421"/>
      <c r="B2" s="518" t="s">
        <v>472</v>
      </c>
      <c r="C2" s="422"/>
      <c r="D2" s="422" t="s">
        <v>20</v>
      </c>
      <c r="E2" s="407"/>
      <c r="F2" s="421"/>
      <c r="G2" s="422"/>
      <c r="H2" s="518" t="s">
        <v>472</v>
      </c>
      <c r="I2" s="422"/>
      <c r="J2" s="488" t="s">
        <v>445</v>
      </c>
    </row>
    <row r="3" spans="1:10" ht="14.25" customHeight="1">
      <c r="A3" s="698" t="s">
        <v>260</v>
      </c>
      <c r="B3" s="486" t="s">
        <v>24</v>
      </c>
      <c r="C3" s="700" t="s">
        <v>151</v>
      </c>
      <c r="D3" s="694"/>
      <c r="E3" s="407"/>
      <c r="F3" s="701" t="s">
        <v>260</v>
      </c>
      <c r="G3" s="702" t="s">
        <v>28</v>
      </c>
      <c r="H3" s="702"/>
      <c r="I3" s="702" t="s">
        <v>29</v>
      </c>
      <c r="J3" s="703"/>
    </row>
    <row r="4" spans="1:10" ht="14.25" customHeight="1">
      <c r="A4" s="699"/>
      <c r="B4" s="483" t="s">
        <v>398</v>
      </c>
      <c r="C4" s="424" t="s">
        <v>22</v>
      </c>
      <c r="D4" s="425" t="s">
        <v>398</v>
      </c>
      <c r="E4" s="407"/>
      <c r="F4" s="701"/>
      <c r="G4" s="424" t="s">
        <v>22</v>
      </c>
      <c r="H4" s="424" t="s">
        <v>426</v>
      </c>
      <c r="I4" s="424" t="s">
        <v>22</v>
      </c>
      <c r="J4" s="425" t="s">
        <v>426</v>
      </c>
    </row>
    <row r="5" spans="1:10" ht="14.25">
      <c r="A5" s="428" t="s">
        <v>402</v>
      </c>
      <c r="B5" s="485">
        <v>8.1</v>
      </c>
      <c r="C5" s="429">
        <v>1160.24</v>
      </c>
      <c r="D5" s="430">
        <v>12.4</v>
      </c>
      <c r="E5" s="407"/>
      <c r="F5" s="431" t="s">
        <v>402</v>
      </c>
      <c r="G5" s="432">
        <v>25570.34</v>
      </c>
      <c r="H5" s="433">
        <v>9.4</v>
      </c>
      <c r="I5" s="432">
        <v>26971.26</v>
      </c>
      <c r="J5" s="434">
        <v>16.5</v>
      </c>
    </row>
    <row r="6" spans="1:10" ht="14.25">
      <c r="A6" s="428" t="s">
        <v>405</v>
      </c>
      <c r="B6" s="485" t="s">
        <v>491</v>
      </c>
      <c r="C6" s="429">
        <v>578.73</v>
      </c>
      <c r="D6" s="436">
        <v>11.7</v>
      </c>
      <c r="E6" s="407"/>
      <c r="F6" s="428" t="s">
        <v>405</v>
      </c>
      <c r="G6" s="432">
        <v>18635.07</v>
      </c>
      <c r="H6" s="433" t="s">
        <v>491</v>
      </c>
      <c r="I6" s="432">
        <v>17730.05</v>
      </c>
      <c r="J6" s="434" t="s">
        <v>491</v>
      </c>
    </row>
    <row r="7" spans="1:10" ht="14.25">
      <c r="A7" s="428" t="s">
        <v>406</v>
      </c>
      <c r="B7" s="485">
        <v>7.4</v>
      </c>
      <c r="C7" s="438">
        <v>791.43</v>
      </c>
      <c r="D7" s="439">
        <v>13.9</v>
      </c>
      <c r="E7" s="407"/>
      <c r="F7" s="428" t="s">
        <v>406</v>
      </c>
      <c r="G7" s="440">
        <v>21266.21</v>
      </c>
      <c r="H7" s="441">
        <v>4.5</v>
      </c>
      <c r="I7" s="440">
        <v>20377.43</v>
      </c>
      <c r="J7" s="442">
        <v>13.2</v>
      </c>
    </row>
    <row r="8" spans="1:10" ht="14.25">
      <c r="A8" s="428" t="s">
        <v>409</v>
      </c>
      <c r="B8" s="485">
        <v>10.2</v>
      </c>
      <c r="C8" s="429">
        <v>530.1</v>
      </c>
      <c r="D8" s="436">
        <v>8</v>
      </c>
      <c r="E8" s="407"/>
      <c r="F8" s="428" t="s">
        <v>409</v>
      </c>
      <c r="G8" s="432">
        <v>15474.98</v>
      </c>
      <c r="H8" s="443">
        <v>8.7</v>
      </c>
      <c r="I8" s="432">
        <v>14007.48</v>
      </c>
      <c r="J8" s="434">
        <v>4.4</v>
      </c>
    </row>
    <row r="9" spans="1:10" ht="14.25">
      <c r="A9" s="428" t="s">
        <v>415</v>
      </c>
      <c r="B9" s="485">
        <v>9.5</v>
      </c>
      <c r="C9" s="429">
        <v>329.37</v>
      </c>
      <c r="D9" s="436">
        <v>10.6</v>
      </c>
      <c r="E9" s="407"/>
      <c r="F9" s="428" t="s">
        <v>415</v>
      </c>
      <c r="G9" s="432">
        <v>10852.46</v>
      </c>
      <c r="H9" s="443">
        <v>4.2</v>
      </c>
      <c r="I9" s="432">
        <v>11666.89</v>
      </c>
      <c r="J9" s="434">
        <v>17.8</v>
      </c>
    </row>
    <row r="10" spans="1:10" ht="14.25">
      <c r="A10" s="428" t="s">
        <v>420</v>
      </c>
      <c r="B10" s="485">
        <v>10.3</v>
      </c>
      <c r="C10" s="429">
        <v>269.18</v>
      </c>
      <c r="D10" s="444">
        <v>24.1</v>
      </c>
      <c r="E10" s="407"/>
      <c r="F10" s="445" t="s">
        <v>420</v>
      </c>
      <c r="G10" s="446">
        <v>12299.18</v>
      </c>
      <c r="H10" s="447">
        <v>5.8</v>
      </c>
      <c r="I10" s="432">
        <v>11953.47</v>
      </c>
      <c r="J10" s="434">
        <v>5.4</v>
      </c>
    </row>
    <row r="11" spans="1:9" ht="14.25" customHeight="1">
      <c r="A11" s="698" t="s">
        <v>260</v>
      </c>
      <c r="B11" s="486" t="s">
        <v>25</v>
      </c>
      <c r="C11" s="696" t="s">
        <v>447</v>
      </c>
      <c r="D11" s="691"/>
      <c r="E11" s="407"/>
      <c r="F11" s="685" t="s">
        <v>260</v>
      </c>
      <c r="G11" s="692" t="s">
        <v>237</v>
      </c>
      <c r="H11" s="691"/>
      <c r="I11" s="691"/>
    </row>
    <row r="12" spans="1:9" ht="14.25">
      <c r="A12" s="699"/>
      <c r="B12" s="481" t="s">
        <v>398</v>
      </c>
      <c r="C12" s="424" t="s">
        <v>22</v>
      </c>
      <c r="D12" s="425" t="s">
        <v>398</v>
      </c>
      <c r="E12" s="407"/>
      <c r="F12" s="697"/>
      <c r="G12" s="692" t="s">
        <v>399</v>
      </c>
      <c r="H12" s="691"/>
      <c r="I12" s="691"/>
    </row>
    <row r="13" spans="1:9" ht="14.25">
      <c r="A13" s="428" t="s">
        <v>402</v>
      </c>
      <c r="B13" s="489">
        <v>10.7</v>
      </c>
      <c r="C13" s="432">
        <v>2403.2</v>
      </c>
      <c r="D13" s="434">
        <v>8.5</v>
      </c>
      <c r="E13" s="407"/>
      <c r="F13" s="435" t="s">
        <v>402</v>
      </c>
      <c r="G13" s="706">
        <v>101.6</v>
      </c>
      <c r="H13" s="707">
        <v>101.6</v>
      </c>
      <c r="I13" s="707">
        <v>101.6</v>
      </c>
    </row>
    <row r="14" spans="1:9" ht="14.25">
      <c r="A14" s="428" t="s">
        <v>405</v>
      </c>
      <c r="B14" s="489">
        <v>8.5</v>
      </c>
      <c r="C14" s="432" t="s">
        <v>491</v>
      </c>
      <c r="D14" s="434">
        <v>9.7</v>
      </c>
      <c r="E14" s="407"/>
      <c r="F14" s="437" t="s">
        <v>405</v>
      </c>
      <c r="G14" s="704">
        <v>101.5</v>
      </c>
      <c r="H14" s="705">
        <v>101.5</v>
      </c>
      <c r="I14" s="705">
        <v>101.5</v>
      </c>
    </row>
    <row r="15" spans="1:9" ht="14.25">
      <c r="A15" s="428" t="s">
        <v>406</v>
      </c>
      <c r="B15" s="489">
        <v>10</v>
      </c>
      <c r="C15" s="440">
        <v>1221.04</v>
      </c>
      <c r="D15" s="449">
        <v>10.1</v>
      </c>
      <c r="E15" s="407"/>
      <c r="F15" s="437" t="s">
        <v>406</v>
      </c>
      <c r="G15" s="704">
        <v>102.8</v>
      </c>
      <c r="H15" s="705">
        <v>102.8</v>
      </c>
      <c r="I15" s="705">
        <v>102.8</v>
      </c>
    </row>
    <row r="16" spans="1:9" ht="14.25">
      <c r="A16" s="428" t="s">
        <v>409</v>
      </c>
      <c r="B16" s="489">
        <v>6.6</v>
      </c>
      <c r="C16" s="432">
        <v>1124.44</v>
      </c>
      <c r="D16" s="434">
        <v>10.7</v>
      </c>
      <c r="E16" s="407"/>
      <c r="F16" s="437" t="s">
        <v>409</v>
      </c>
      <c r="G16" s="704" t="s">
        <v>491</v>
      </c>
      <c r="H16" s="705" t="s">
        <v>491</v>
      </c>
      <c r="I16" s="705" t="s">
        <v>491</v>
      </c>
    </row>
    <row r="17" spans="1:9" ht="14.25">
      <c r="A17" s="428" t="s">
        <v>415</v>
      </c>
      <c r="B17" s="489">
        <v>11.8</v>
      </c>
      <c r="C17" s="432">
        <v>638.2</v>
      </c>
      <c r="D17" s="434">
        <v>10.5</v>
      </c>
      <c r="E17" s="407"/>
      <c r="F17" s="437" t="s">
        <v>415</v>
      </c>
      <c r="G17" s="704">
        <v>102.3</v>
      </c>
      <c r="H17" s="705">
        <v>102.3</v>
      </c>
      <c r="I17" s="705">
        <v>102.3</v>
      </c>
    </row>
    <row r="18" spans="1:9" ht="14.25">
      <c r="A18" s="428" t="s">
        <v>420</v>
      </c>
      <c r="B18" s="489">
        <v>19.8</v>
      </c>
      <c r="C18" s="432">
        <v>566.77</v>
      </c>
      <c r="D18" s="434">
        <v>5.6</v>
      </c>
      <c r="E18" s="407"/>
      <c r="F18" s="448" t="s">
        <v>420</v>
      </c>
      <c r="G18" s="704">
        <v>101.4</v>
      </c>
      <c r="H18" s="705">
        <v>101.4</v>
      </c>
      <c r="I18" s="705">
        <v>101.4</v>
      </c>
    </row>
    <row r="19" spans="1:5" ht="14.25">
      <c r="A19" s="482"/>
      <c r="B19" s="482"/>
      <c r="C19" s="482"/>
      <c r="D19" s="482"/>
      <c r="E19" s="407"/>
    </row>
    <row r="20" spans="1:5" ht="14.25">
      <c r="A20" s="407"/>
      <c r="B20" s="407"/>
      <c r="C20" s="407"/>
      <c r="D20" s="407"/>
      <c r="E20" s="407"/>
    </row>
    <row r="21" spans="1:5" ht="14.25">
      <c r="A21" s="407"/>
      <c r="B21" s="407"/>
      <c r="C21" s="407"/>
      <c r="D21" s="407"/>
      <c r="E21" s="407"/>
    </row>
    <row r="22" spans="1:5" ht="14.25">
      <c r="A22" s="407"/>
      <c r="B22" s="407"/>
      <c r="C22" s="407"/>
      <c r="D22" s="407"/>
      <c r="E22" s="407"/>
    </row>
    <row r="23" spans="1:5" ht="14.25">
      <c r="A23" s="407"/>
      <c r="B23" s="407"/>
      <c r="C23" s="407"/>
      <c r="D23" s="407"/>
      <c r="E23" s="407"/>
    </row>
    <row r="24" spans="1:5" ht="14.25">
      <c r="A24" s="407"/>
      <c r="B24" s="407"/>
      <c r="C24" s="407"/>
      <c r="D24" s="407"/>
      <c r="E24" s="407"/>
    </row>
  </sheetData>
  <sheetProtection/>
  <mergeCells count="18">
    <mergeCell ref="I3:J3"/>
    <mergeCell ref="G18:I18"/>
    <mergeCell ref="G12:I12"/>
    <mergeCell ref="G13:I13"/>
    <mergeCell ref="G14:I14"/>
    <mergeCell ref="G15:I15"/>
    <mergeCell ref="G16:I16"/>
    <mergeCell ref="G17:I17"/>
    <mergeCell ref="F11:F12"/>
    <mergeCell ref="G11:I11"/>
    <mergeCell ref="A11:A12"/>
    <mergeCell ref="A1:D1"/>
    <mergeCell ref="F1:J1"/>
    <mergeCell ref="A3:A4"/>
    <mergeCell ref="C11:D11"/>
    <mergeCell ref="C3:D3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625" t="s">
        <v>31</v>
      </c>
      <c r="C1" s="625"/>
      <c r="D1" s="625"/>
    </row>
    <row r="2" spans="2:3" s="7" customFormat="1" ht="15" customHeight="1">
      <c r="B2" s="6" t="s">
        <v>32</v>
      </c>
      <c r="C2" s="6"/>
    </row>
    <row r="3" spans="2:4" s="7" customFormat="1" ht="28.5" customHeight="1">
      <c r="B3" s="158" t="s">
        <v>33</v>
      </c>
      <c r="C3" s="377" t="s">
        <v>438</v>
      </c>
      <c r="D3" s="377" t="s">
        <v>439</v>
      </c>
    </row>
    <row r="4" spans="2:4" s="7" customFormat="1" ht="15" customHeight="1">
      <c r="B4" s="165" t="s">
        <v>34</v>
      </c>
      <c r="C4" s="374">
        <v>9.2</v>
      </c>
      <c r="D4" s="374">
        <v>7.6</v>
      </c>
    </row>
    <row r="5" spans="2:4" s="7" customFormat="1" ht="15" customHeight="1">
      <c r="B5" s="170" t="s">
        <v>35</v>
      </c>
      <c r="C5" s="375">
        <v>12.4</v>
      </c>
      <c r="D5" s="375">
        <v>7.955555555555557</v>
      </c>
    </row>
    <row r="6" spans="2:4" s="7" customFormat="1" ht="15" customHeight="1">
      <c r="B6" s="170" t="s">
        <v>36</v>
      </c>
      <c r="C6" s="375">
        <v>7</v>
      </c>
      <c r="D6" s="375">
        <v>7.800000000000001</v>
      </c>
    </row>
    <row r="7" spans="2:4" s="7" customFormat="1" ht="15" customHeight="1">
      <c r="B7" s="192" t="s">
        <v>323</v>
      </c>
      <c r="C7" s="375">
        <v>6.3</v>
      </c>
      <c r="D7" s="375">
        <v>10.1</v>
      </c>
    </row>
    <row r="8" spans="2:4" s="7" customFormat="1" ht="15" customHeight="1">
      <c r="B8" s="170" t="s">
        <v>37</v>
      </c>
      <c r="C8" s="375">
        <v>7.7</v>
      </c>
      <c r="D8" s="375">
        <v>6.188888888888889</v>
      </c>
    </row>
    <row r="9" spans="2:4" s="7" customFormat="1" ht="15" customHeight="1">
      <c r="B9" s="170" t="s">
        <v>38</v>
      </c>
      <c r="C9" s="375">
        <v>-16.1</v>
      </c>
      <c r="D9" s="375">
        <v>-11.38888888888889</v>
      </c>
    </row>
    <row r="10" spans="2:4" s="7" customFormat="1" ht="15" customHeight="1">
      <c r="B10" s="170" t="s">
        <v>39</v>
      </c>
      <c r="C10" s="375">
        <v>-24.3</v>
      </c>
      <c r="D10" s="375">
        <v>-13.3</v>
      </c>
    </row>
    <row r="11" spans="2:4" s="7" customFormat="1" ht="15" customHeight="1">
      <c r="B11" s="170" t="s">
        <v>40</v>
      </c>
      <c r="C11" s="375">
        <v>3.5</v>
      </c>
      <c r="D11" s="375">
        <v>7.8</v>
      </c>
    </row>
    <row r="12" spans="2:4" s="7" customFormat="1" ht="15" customHeight="1">
      <c r="B12" s="170" t="s">
        <v>41</v>
      </c>
      <c r="C12" s="375">
        <v>21.9</v>
      </c>
      <c r="D12" s="375">
        <v>7.6</v>
      </c>
    </row>
    <row r="13" spans="2:4" s="7" customFormat="1" ht="15" customHeight="1">
      <c r="B13" s="170" t="s">
        <v>42</v>
      </c>
      <c r="C13" s="375">
        <v>13.8</v>
      </c>
      <c r="D13" s="375">
        <v>14</v>
      </c>
    </row>
    <row r="14" spans="2:4" s="7" customFormat="1" ht="15" customHeight="1">
      <c r="B14" s="170" t="s">
        <v>43</v>
      </c>
      <c r="C14" s="375">
        <v>10.8</v>
      </c>
      <c r="D14" s="375">
        <v>7.3</v>
      </c>
    </row>
    <row r="15" spans="2:4" s="7" customFormat="1" ht="15" customHeight="1">
      <c r="B15" s="170" t="s">
        <v>44</v>
      </c>
      <c r="C15" s="375">
        <v>17</v>
      </c>
      <c r="D15" s="375">
        <v>15.5</v>
      </c>
    </row>
    <row r="16" spans="2:4" s="7" customFormat="1" ht="15" customHeight="1">
      <c r="B16" s="170" t="s">
        <v>45</v>
      </c>
      <c r="C16" s="375">
        <v>-2.1</v>
      </c>
      <c r="D16" s="375">
        <v>-0.9</v>
      </c>
    </row>
    <row r="17" spans="2:4" s="7" customFormat="1" ht="15" customHeight="1">
      <c r="B17" s="170" t="s">
        <v>46</v>
      </c>
      <c r="C17" s="375">
        <v>-8.1</v>
      </c>
      <c r="D17" s="375">
        <v>-5.4</v>
      </c>
    </row>
    <row r="18" spans="2:4" s="7" customFormat="1" ht="15" customHeight="1">
      <c r="B18" s="170" t="s">
        <v>47</v>
      </c>
      <c r="C18" s="375">
        <v>25.5</v>
      </c>
      <c r="D18" s="375">
        <v>16.9</v>
      </c>
    </row>
    <row r="19" spans="2:4" s="7" customFormat="1" ht="15" customHeight="1">
      <c r="B19" s="210" t="s">
        <v>348</v>
      </c>
      <c r="C19" s="375">
        <v>15.5</v>
      </c>
      <c r="D19" s="375">
        <v>12.4</v>
      </c>
    </row>
    <row r="20" spans="2:4" s="7" customFormat="1" ht="15" customHeight="1">
      <c r="B20" s="170" t="s">
        <v>48</v>
      </c>
      <c r="C20" s="378">
        <v>11.8</v>
      </c>
      <c r="D20" s="375">
        <v>9.9</v>
      </c>
    </row>
    <row r="21" spans="2:4" s="7" customFormat="1" ht="15" customHeight="1">
      <c r="B21" s="170" t="s">
        <v>49</v>
      </c>
      <c r="C21" s="378">
        <v>6.8</v>
      </c>
      <c r="D21" s="375">
        <v>9.88888888888889</v>
      </c>
    </row>
    <row r="22" spans="2:4" s="7" customFormat="1" ht="15" customHeight="1">
      <c r="B22" s="170" t="s">
        <v>50</v>
      </c>
      <c r="C22" s="378">
        <v>24.7</v>
      </c>
      <c r="D22" s="375">
        <v>17.3</v>
      </c>
    </row>
    <row r="23" spans="2:4" s="7" customFormat="1" ht="15" customHeight="1">
      <c r="B23" s="170" t="s">
        <v>51</v>
      </c>
      <c r="C23" s="378">
        <v>1.8</v>
      </c>
      <c r="D23" s="375">
        <v>3.3222222222222224</v>
      </c>
    </row>
    <row r="24" spans="2:4" s="7" customFormat="1" ht="15" customHeight="1">
      <c r="B24" s="170" t="s">
        <v>52</v>
      </c>
      <c r="C24" s="378">
        <v>3.8</v>
      </c>
      <c r="D24" s="375">
        <v>3.8</v>
      </c>
    </row>
    <row r="25" spans="2:4" s="7" customFormat="1" ht="15" customHeight="1">
      <c r="B25" s="170" t="s">
        <v>53</v>
      </c>
      <c r="C25" s="378">
        <v>15.7</v>
      </c>
      <c r="D25" s="375">
        <v>10.622222222222222</v>
      </c>
    </row>
    <row r="26" spans="2:4" s="7" customFormat="1" ht="15" customHeight="1">
      <c r="B26" s="170" t="s">
        <v>54</v>
      </c>
      <c r="C26" s="378">
        <v>-4.4</v>
      </c>
      <c r="D26" s="375">
        <v>2.7</v>
      </c>
    </row>
    <row r="27" spans="2:4" s="7" customFormat="1" ht="15" customHeight="1">
      <c r="B27" s="148" t="s">
        <v>55</v>
      </c>
      <c r="C27" s="379">
        <v>-23.8</v>
      </c>
      <c r="D27" s="376">
        <v>-17.6</v>
      </c>
    </row>
    <row r="28" spans="2:10" s="7" customFormat="1" ht="15" customHeight="1">
      <c r="B28" s="106" t="s">
        <v>56</v>
      </c>
      <c r="J28" s="235" t="s">
        <v>351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L29" sqref="L29"/>
    </sheetView>
  </sheetViews>
  <sheetFormatPr defaultColWidth="9.00390625" defaultRowHeight="14.25"/>
  <cols>
    <col min="1" max="1" width="4.25390625" style="3" customWidth="1"/>
    <col min="2" max="2" width="17.375" style="150" customWidth="1"/>
    <col min="3" max="5" width="14.00390625" style="150" customWidth="1"/>
    <col min="6" max="6" width="5.875" style="150" customWidth="1"/>
    <col min="7" max="7" width="16.875" style="150" customWidth="1"/>
    <col min="8" max="9" width="11.50390625" style="150" customWidth="1"/>
    <col min="10" max="10" width="14.375" style="150" customWidth="1"/>
    <col min="11" max="11" width="9.00390625" style="3" customWidth="1"/>
    <col min="12" max="12" width="33.375" style="150" customWidth="1"/>
    <col min="13" max="14" width="11.50390625" style="150" customWidth="1"/>
    <col min="15" max="15" width="14.375" style="150" customWidth="1"/>
    <col min="16" max="16384" width="9.00390625" style="3" customWidth="1"/>
  </cols>
  <sheetData>
    <row r="1" spans="2:15" s="5" customFormat="1" ht="29.25" customHeight="1">
      <c r="B1" s="626" t="s">
        <v>57</v>
      </c>
      <c r="C1" s="626"/>
      <c r="D1" s="626"/>
      <c r="E1" s="626"/>
      <c r="F1" s="113"/>
      <c r="G1" s="626" t="s">
        <v>57</v>
      </c>
      <c r="H1" s="626"/>
      <c r="I1" s="626"/>
      <c r="J1" s="626"/>
      <c r="L1" s="626" t="s">
        <v>57</v>
      </c>
      <c r="M1" s="626"/>
      <c r="N1" s="626"/>
      <c r="O1" s="626"/>
    </row>
    <row r="2" spans="2:12" s="7" customFormat="1" ht="15" customHeight="1">
      <c r="B2" s="22"/>
      <c r="G2" s="22"/>
      <c r="L2" s="22"/>
    </row>
    <row r="3" spans="2:15" s="7" customFormat="1" ht="15" customHeight="1">
      <c r="B3" s="108" t="s">
        <v>33</v>
      </c>
      <c r="C3" s="10" t="s">
        <v>58</v>
      </c>
      <c r="D3" s="10" t="s">
        <v>22</v>
      </c>
      <c r="E3" s="4" t="s">
        <v>23</v>
      </c>
      <c r="F3" s="22"/>
      <c r="G3" s="108" t="s">
        <v>33</v>
      </c>
      <c r="H3" s="10" t="s">
        <v>58</v>
      </c>
      <c r="I3" s="10" t="s">
        <v>22</v>
      </c>
      <c r="J3" s="4" t="s">
        <v>23</v>
      </c>
      <c r="L3" s="189" t="s">
        <v>33</v>
      </c>
      <c r="M3" s="187" t="s">
        <v>58</v>
      </c>
      <c r="N3" s="187" t="s">
        <v>22</v>
      </c>
      <c r="O3" s="188" t="s">
        <v>23</v>
      </c>
    </row>
    <row r="4" spans="2:15" s="7" customFormat="1" ht="15" customHeight="1">
      <c r="B4" s="193" t="s">
        <v>335</v>
      </c>
      <c r="C4" s="194" t="s">
        <v>336</v>
      </c>
      <c r="D4" s="290">
        <v>1658.8422</v>
      </c>
      <c r="E4" s="291">
        <v>5.6548</v>
      </c>
      <c r="F4" s="22"/>
      <c r="G4" s="270" t="s">
        <v>100</v>
      </c>
      <c r="H4" s="271" t="s">
        <v>59</v>
      </c>
      <c r="I4" s="274">
        <v>1144.97</v>
      </c>
      <c r="J4" s="275">
        <v>-2.2</v>
      </c>
      <c r="L4" s="286" t="s">
        <v>81</v>
      </c>
      <c r="M4" s="287" t="s">
        <v>82</v>
      </c>
      <c r="N4" s="282">
        <v>40.94</v>
      </c>
      <c r="O4" s="283">
        <v>42.722222222222214</v>
      </c>
    </row>
    <row r="5" spans="2:15" s="7" customFormat="1" ht="15" customHeight="1">
      <c r="B5" s="270" t="s">
        <v>61</v>
      </c>
      <c r="C5" s="271" t="s">
        <v>59</v>
      </c>
      <c r="D5" s="266">
        <v>105.24</v>
      </c>
      <c r="E5" s="267">
        <v>-2.2</v>
      </c>
      <c r="F5" s="22"/>
      <c r="G5" s="270" t="s">
        <v>324</v>
      </c>
      <c r="H5" s="271" t="s">
        <v>326</v>
      </c>
      <c r="I5" s="274">
        <v>1309.55</v>
      </c>
      <c r="J5" s="275">
        <v>13.244444444444444</v>
      </c>
      <c r="L5" s="270" t="s">
        <v>338</v>
      </c>
      <c r="M5" s="271" t="s">
        <v>82</v>
      </c>
      <c r="N5" s="274">
        <v>4.81</v>
      </c>
      <c r="O5" s="284">
        <v>76.2</v>
      </c>
    </row>
    <row r="6" spans="2:15" s="7" customFormat="1" ht="15" customHeight="1">
      <c r="B6" s="270" t="s">
        <v>63</v>
      </c>
      <c r="C6" s="271" t="s">
        <v>59</v>
      </c>
      <c r="D6" s="266">
        <v>62.17</v>
      </c>
      <c r="E6" s="267">
        <v>-41.52222222222222</v>
      </c>
      <c r="F6" s="22"/>
      <c r="G6" s="270" t="s">
        <v>102</v>
      </c>
      <c r="H6" s="271" t="s">
        <v>59</v>
      </c>
      <c r="I6" s="274">
        <v>756.58</v>
      </c>
      <c r="J6" s="275">
        <v>-0.5444444444444444</v>
      </c>
      <c r="L6" s="270" t="s">
        <v>339</v>
      </c>
      <c r="M6" s="271" t="s">
        <v>82</v>
      </c>
      <c r="N6" s="274">
        <v>27.76</v>
      </c>
      <c r="O6" s="284">
        <v>56.53333333333334</v>
      </c>
    </row>
    <row r="7" spans="2:15" s="7" customFormat="1" ht="15" customHeight="1">
      <c r="B7" s="270" t="s">
        <v>65</v>
      </c>
      <c r="C7" s="271" t="s">
        <v>59</v>
      </c>
      <c r="D7" s="266">
        <v>18.9</v>
      </c>
      <c r="E7" s="267">
        <v>-16.4</v>
      </c>
      <c r="F7" s="22"/>
      <c r="G7" s="270" t="s">
        <v>103</v>
      </c>
      <c r="H7" s="271" t="s">
        <v>59</v>
      </c>
      <c r="I7" s="274">
        <v>84.9</v>
      </c>
      <c r="J7" s="275">
        <v>-21.133333333333336</v>
      </c>
      <c r="L7" s="270" t="s">
        <v>340</v>
      </c>
      <c r="M7" s="271" t="s">
        <v>82</v>
      </c>
      <c r="N7" s="274">
        <v>4.21</v>
      </c>
      <c r="O7" s="284">
        <v>1.6</v>
      </c>
    </row>
    <row r="8" spans="2:15" s="7" customFormat="1" ht="15" customHeight="1">
      <c r="B8" s="270" t="s">
        <v>318</v>
      </c>
      <c r="C8" s="271" t="s">
        <v>59</v>
      </c>
      <c r="D8" s="266">
        <v>87.04</v>
      </c>
      <c r="E8" s="267">
        <v>11.4</v>
      </c>
      <c r="F8" s="22"/>
      <c r="G8" s="270" t="s">
        <v>106</v>
      </c>
      <c r="H8" s="271" t="s">
        <v>59</v>
      </c>
      <c r="I8" s="274">
        <v>17.02</v>
      </c>
      <c r="J8" s="275">
        <v>-0.6</v>
      </c>
      <c r="L8" s="270" t="s">
        <v>341</v>
      </c>
      <c r="M8" s="271" t="s">
        <v>82</v>
      </c>
      <c r="N8" s="274">
        <v>2.11</v>
      </c>
      <c r="O8" s="284">
        <v>79</v>
      </c>
    </row>
    <row r="9" spans="2:15" s="7" customFormat="1" ht="15" customHeight="1">
      <c r="B9" s="270" t="s">
        <v>69</v>
      </c>
      <c r="C9" s="271" t="s">
        <v>59</v>
      </c>
      <c r="D9" s="266">
        <v>13.29</v>
      </c>
      <c r="E9" s="267">
        <v>-18.033333333333335</v>
      </c>
      <c r="F9" s="22"/>
      <c r="G9" s="278" t="s">
        <v>337</v>
      </c>
      <c r="H9" s="279" t="s">
        <v>327</v>
      </c>
      <c r="I9" s="274">
        <v>20.28</v>
      </c>
      <c r="J9" s="275">
        <v>212.6</v>
      </c>
      <c r="L9" s="270" t="s">
        <v>85</v>
      </c>
      <c r="M9" s="271" t="s">
        <v>82</v>
      </c>
      <c r="N9" s="274">
        <v>0.84</v>
      </c>
      <c r="O9" s="284">
        <v>47.7</v>
      </c>
    </row>
    <row r="10" spans="2:15" s="7" customFormat="1" ht="15" customHeight="1">
      <c r="B10" s="270" t="s">
        <v>319</v>
      </c>
      <c r="C10" s="271" t="s">
        <v>59</v>
      </c>
      <c r="D10" s="266">
        <v>17.39</v>
      </c>
      <c r="E10" s="267">
        <v>22.51111111111111</v>
      </c>
      <c r="F10" s="22"/>
      <c r="G10" s="270" t="s">
        <v>60</v>
      </c>
      <c r="H10" s="271" t="s">
        <v>59</v>
      </c>
      <c r="I10" s="274">
        <v>131.36</v>
      </c>
      <c r="J10" s="275">
        <v>52.5</v>
      </c>
      <c r="L10" s="270" t="s">
        <v>88</v>
      </c>
      <c r="M10" s="271" t="s">
        <v>87</v>
      </c>
      <c r="N10" s="274">
        <v>25406.65</v>
      </c>
      <c r="O10" s="284">
        <v>7.311111111111111</v>
      </c>
    </row>
    <row r="11" spans="2:15" s="7" customFormat="1" ht="15" customHeight="1">
      <c r="B11" s="270" t="s">
        <v>71</v>
      </c>
      <c r="C11" s="271" t="s">
        <v>72</v>
      </c>
      <c r="D11" s="266">
        <v>59.1</v>
      </c>
      <c r="E11" s="267">
        <v>-1.6</v>
      </c>
      <c r="F11" s="22"/>
      <c r="G11" s="270" t="s">
        <v>62</v>
      </c>
      <c r="H11" s="271" t="s">
        <v>59</v>
      </c>
      <c r="I11" s="274">
        <v>168.98</v>
      </c>
      <c r="J11" s="275">
        <v>328.8</v>
      </c>
      <c r="L11" s="270" t="s">
        <v>370</v>
      </c>
      <c r="M11" s="271" t="s">
        <v>371</v>
      </c>
      <c r="N11" s="274">
        <v>72</v>
      </c>
      <c r="O11" s="545">
        <v>100</v>
      </c>
    </row>
    <row r="12" spans="2:15" s="7" customFormat="1" ht="15" customHeight="1">
      <c r="B12" s="270" t="s">
        <v>443</v>
      </c>
      <c r="C12" s="271" t="s">
        <v>59</v>
      </c>
      <c r="D12" s="266">
        <v>202.5</v>
      </c>
      <c r="E12" s="267">
        <v>2.3</v>
      </c>
      <c r="F12" s="22"/>
      <c r="G12" s="270" t="s">
        <v>64</v>
      </c>
      <c r="H12" s="271" t="s">
        <v>59</v>
      </c>
      <c r="I12" s="274">
        <v>33.13</v>
      </c>
      <c r="J12" s="275">
        <v>-22.5</v>
      </c>
      <c r="L12" s="270" t="s">
        <v>90</v>
      </c>
      <c r="M12" s="271" t="s">
        <v>82</v>
      </c>
      <c r="N12" s="274">
        <v>1.64</v>
      </c>
      <c r="O12" s="284">
        <v>7.8</v>
      </c>
    </row>
    <row r="13" spans="2:15" s="7" customFormat="1" ht="15" customHeight="1">
      <c r="B13" s="270" t="s">
        <v>75</v>
      </c>
      <c r="C13" s="271" t="s">
        <v>76</v>
      </c>
      <c r="D13" s="266">
        <v>1170</v>
      </c>
      <c r="E13" s="267">
        <v>2.3</v>
      </c>
      <c r="F13" s="22"/>
      <c r="G13" s="270" t="s">
        <v>66</v>
      </c>
      <c r="H13" s="271" t="s">
        <v>59</v>
      </c>
      <c r="I13" s="274">
        <v>302.13</v>
      </c>
      <c r="J13" s="275">
        <v>13.7</v>
      </c>
      <c r="L13" s="270" t="s">
        <v>92</v>
      </c>
      <c r="M13" s="271" t="s">
        <v>93</v>
      </c>
      <c r="N13" s="274">
        <v>51.2</v>
      </c>
      <c r="O13" s="284">
        <v>-27.8</v>
      </c>
    </row>
    <row r="14" spans="2:15" s="7" customFormat="1" ht="15" customHeight="1">
      <c r="B14" s="270" t="s">
        <v>78</v>
      </c>
      <c r="C14" s="271" t="s">
        <v>59</v>
      </c>
      <c r="D14" s="266">
        <v>0.4</v>
      </c>
      <c r="E14" s="267">
        <v>-50.4</v>
      </c>
      <c r="F14" s="22"/>
      <c r="G14" s="270" t="s">
        <v>325</v>
      </c>
      <c r="H14" s="271" t="s">
        <v>68</v>
      </c>
      <c r="I14" s="274">
        <v>4.44</v>
      </c>
      <c r="J14" s="275">
        <v>28.8</v>
      </c>
      <c r="L14" s="270" t="s">
        <v>95</v>
      </c>
      <c r="M14" s="271" t="s">
        <v>96</v>
      </c>
      <c r="N14" s="274">
        <v>5.76</v>
      </c>
      <c r="O14" s="284">
        <v>-11.3</v>
      </c>
    </row>
    <row r="15" spans="2:15" s="7" customFormat="1" ht="15" customHeight="1">
      <c r="B15" s="270" t="s">
        <v>80</v>
      </c>
      <c r="C15" s="271" t="s">
        <v>320</v>
      </c>
      <c r="D15" s="266">
        <v>2491.1</v>
      </c>
      <c r="E15" s="267">
        <v>-4.3</v>
      </c>
      <c r="F15" s="22"/>
      <c r="G15" s="270" t="s">
        <v>67</v>
      </c>
      <c r="H15" s="271" t="s">
        <v>68</v>
      </c>
      <c r="I15" s="274">
        <v>755.68</v>
      </c>
      <c r="J15" s="275">
        <v>16.5</v>
      </c>
      <c r="L15" s="270" t="s">
        <v>98</v>
      </c>
      <c r="M15" s="271" t="s">
        <v>99</v>
      </c>
      <c r="N15" s="274">
        <v>86.09</v>
      </c>
      <c r="O15" s="284">
        <v>-15.6</v>
      </c>
    </row>
    <row r="16" spans="2:15" s="7" customFormat="1" ht="15" customHeight="1">
      <c r="B16" s="270" t="s">
        <v>83</v>
      </c>
      <c r="C16" s="271" t="s">
        <v>84</v>
      </c>
      <c r="D16" s="266">
        <v>0.31</v>
      </c>
      <c r="E16" s="267">
        <v>-1.2</v>
      </c>
      <c r="F16" s="22"/>
      <c r="G16" s="270" t="s">
        <v>70</v>
      </c>
      <c r="H16" s="271" t="s">
        <v>59</v>
      </c>
      <c r="I16" s="274">
        <v>9.52</v>
      </c>
      <c r="J16" s="275">
        <v>-21.8</v>
      </c>
      <c r="L16" s="380" t="s">
        <v>436</v>
      </c>
      <c r="M16" s="271" t="s">
        <v>437</v>
      </c>
      <c r="N16" s="274">
        <v>119.53</v>
      </c>
      <c r="O16" s="284">
        <v>74.2</v>
      </c>
    </row>
    <row r="17" spans="2:15" s="7" customFormat="1" ht="15" customHeight="1">
      <c r="B17" s="270" t="s">
        <v>86</v>
      </c>
      <c r="C17" s="271" t="s">
        <v>87</v>
      </c>
      <c r="D17" s="266">
        <v>29.15</v>
      </c>
      <c r="E17" s="267">
        <v>-52</v>
      </c>
      <c r="F17" s="22"/>
      <c r="G17" s="270" t="s">
        <v>73</v>
      </c>
      <c r="H17" s="271" t="s">
        <v>59</v>
      </c>
      <c r="I17" s="274">
        <v>52.91</v>
      </c>
      <c r="J17" s="275">
        <v>17.7</v>
      </c>
      <c r="L17" s="270" t="s">
        <v>328</v>
      </c>
      <c r="M17" s="271" t="s">
        <v>331</v>
      </c>
      <c r="N17" s="274">
        <v>2.14</v>
      </c>
      <c r="O17" s="284">
        <v>8.5</v>
      </c>
    </row>
    <row r="18" spans="2:15" s="7" customFormat="1" ht="15" customHeight="1">
      <c r="B18" s="270" t="s">
        <v>89</v>
      </c>
      <c r="C18" s="271" t="s">
        <v>59</v>
      </c>
      <c r="D18" s="266">
        <v>75.22</v>
      </c>
      <c r="E18" s="267">
        <v>-1.7</v>
      </c>
      <c r="F18" s="22"/>
      <c r="G18" s="270" t="s">
        <v>74</v>
      </c>
      <c r="H18" s="271" t="s">
        <v>68</v>
      </c>
      <c r="I18" s="274">
        <v>1.57</v>
      </c>
      <c r="J18" s="275">
        <v>-20.655555555555555</v>
      </c>
      <c r="L18" s="270" t="s">
        <v>329</v>
      </c>
      <c r="M18" s="271" t="s">
        <v>68</v>
      </c>
      <c r="N18" s="274">
        <v>1133.69</v>
      </c>
      <c r="O18" s="284">
        <v>16.8</v>
      </c>
    </row>
    <row r="19" spans="2:15" s="7" customFormat="1" ht="15" customHeight="1">
      <c r="B19" s="270" t="s">
        <v>91</v>
      </c>
      <c r="C19" s="271" t="s">
        <v>59</v>
      </c>
      <c r="D19" s="266">
        <v>38</v>
      </c>
      <c r="E19" s="267">
        <v>0.5111111111111113</v>
      </c>
      <c r="G19" s="270" t="s">
        <v>77</v>
      </c>
      <c r="H19" s="271" t="s">
        <v>59</v>
      </c>
      <c r="I19" s="274">
        <v>1.87</v>
      </c>
      <c r="J19" s="275">
        <v>-51.9</v>
      </c>
      <c r="L19" s="270" t="s">
        <v>101</v>
      </c>
      <c r="M19" s="271" t="s">
        <v>68</v>
      </c>
      <c r="N19" s="274">
        <v>14470.42</v>
      </c>
      <c r="O19" s="284">
        <v>-15.1</v>
      </c>
    </row>
    <row r="20" spans="2:15" s="7" customFormat="1" ht="15" customHeight="1">
      <c r="B20" s="270" t="s">
        <v>321</v>
      </c>
      <c r="C20" s="271" t="s">
        <v>322</v>
      </c>
      <c r="D20" s="266">
        <v>647.5</v>
      </c>
      <c r="E20" s="267">
        <v>-4.2</v>
      </c>
      <c r="G20" s="270" t="s">
        <v>79</v>
      </c>
      <c r="H20" s="271" t="s">
        <v>68</v>
      </c>
      <c r="I20" s="274">
        <v>0.1</v>
      </c>
      <c r="J20" s="275">
        <v>50.266666666666666</v>
      </c>
      <c r="L20" s="270" t="s">
        <v>342</v>
      </c>
      <c r="M20" s="271" t="s">
        <v>68</v>
      </c>
      <c r="N20" s="274">
        <v>7048.85</v>
      </c>
      <c r="O20" s="284">
        <v>-23.6</v>
      </c>
    </row>
    <row r="21" spans="2:15" s="7" customFormat="1" ht="15" customHeight="1">
      <c r="B21" s="270" t="s">
        <v>94</v>
      </c>
      <c r="C21" s="271" t="s">
        <v>59</v>
      </c>
      <c r="D21" s="266">
        <v>4.33</v>
      </c>
      <c r="E21" s="267">
        <v>-56</v>
      </c>
      <c r="G21" s="280" t="s">
        <v>369</v>
      </c>
      <c r="H21" s="281" t="s">
        <v>68</v>
      </c>
      <c r="I21" s="276">
        <v>20.39</v>
      </c>
      <c r="J21" s="277">
        <v>10.088888888888889</v>
      </c>
      <c r="L21" s="270" t="s">
        <v>442</v>
      </c>
      <c r="M21" s="271" t="s">
        <v>68</v>
      </c>
      <c r="N21" s="285">
        <v>3.5</v>
      </c>
      <c r="O21" s="275">
        <v>-72.5</v>
      </c>
    </row>
    <row r="22" spans="2:15" s="7" customFormat="1" ht="15" customHeight="1">
      <c r="B22" s="272" t="s">
        <v>97</v>
      </c>
      <c r="C22" s="273" t="s">
        <v>59</v>
      </c>
      <c r="D22" s="268">
        <v>6.99</v>
      </c>
      <c r="E22" s="269">
        <v>-5.2</v>
      </c>
      <c r="G22" s="203"/>
      <c r="H22" s="190"/>
      <c r="I22" s="197"/>
      <c r="J22" s="198"/>
      <c r="L22" s="270" t="s">
        <v>330</v>
      </c>
      <c r="M22" s="271" t="s">
        <v>332</v>
      </c>
      <c r="N22" s="274">
        <v>25.54</v>
      </c>
      <c r="O22" s="284">
        <v>22.8</v>
      </c>
    </row>
    <row r="23" spans="2:15" s="7" customFormat="1" ht="15" customHeight="1">
      <c r="B23" s="195"/>
      <c r="C23" s="196"/>
      <c r="D23" s="197"/>
      <c r="E23" s="198"/>
      <c r="G23" s="16"/>
      <c r="H23" s="191"/>
      <c r="I23" s="201"/>
      <c r="J23" s="202"/>
      <c r="L23" s="270" t="s">
        <v>104</v>
      </c>
      <c r="M23" s="271" t="s">
        <v>105</v>
      </c>
      <c r="N23" s="274">
        <v>4.49</v>
      </c>
      <c r="O23" s="284">
        <v>6</v>
      </c>
    </row>
    <row r="24" spans="2:15" s="7" customFormat="1" ht="15" customHeight="1">
      <c r="B24" s="199"/>
      <c r="C24" s="200"/>
      <c r="D24" s="201"/>
      <c r="E24" s="202"/>
      <c r="L24" s="288" t="s">
        <v>333</v>
      </c>
      <c r="M24" s="289" t="s">
        <v>334</v>
      </c>
      <c r="N24" s="292">
        <v>314.9489</v>
      </c>
      <c r="O24" s="293">
        <v>-7.992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6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6.625" style="0" customWidth="1"/>
    <col min="2" max="2" width="13.00390625" style="0" customWidth="1"/>
  </cols>
  <sheetData>
    <row r="1" spans="1:2" ht="39.75" customHeight="1">
      <c r="A1" s="624" t="s">
        <v>381</v>
      </c>
      <c r="B1" s="624"/>
    </row>
    <row r="2" spans="1:2" ht="39.75" customHeight="1">
      <c r="A2" s="627" t="s">
        <v>465</v>
      </c>
      <c r="B2" s="628"/>
    </row>
    <row r="3" spans="1:2" ht="39.75" customHeight="1">
      <c r="A3" s="307" t="s">
        <v>21</v>
      </c>
      <c r="B3" s="308" t="s">
        <v>23</v>
      </c>
    </row>
    <row r="4" spans="1:2" ht="39.75" customHeight="1">
      <c r="A4" s="490" t="s">
        <v>458</v>
      </c>
      <c r="B4" s="310">
        <v>-8.7</v>
      </c>
    </row>
    <row r="5" spans="1:2" ht="39.75" customHeight="1">
      <c r="A5" s="309" t="s">
        <v>382</v>
      </c>
      <c r="B5" s="312">
        <v>5.1</v>
      </c>
    </row>
    <row r="6" spans="1:2" ht="39.75" customHeight="1">
      <c r="A6" s="309" t="s">
        <v>383</v>
      </c>
      <c r="B6" s="312">
        <v>-1.2620256690450264</v>
      </c>
    </row>
    <row r="7" spans="1:2" ht="39.75" customHeight="1">
      <c r="A7" s="309" t="s">
        <v>384</v>
      </c>
      <c r="B7" s="312">
        <v>-9.8</v>
      </c>
    </row>
    <row r="8" spans="1:2" ht="39.75" customHeight="1">
      <c r="A8" s="309" t="s">
        <v>385</v>
      </c>
      <c r="B8" s="310">
        <v>65.8</v>
      </c>
    </row>
    <row r="9" spans="1:2" ht="39.75" customHeight="1">
      <c r="A9" s="309" t="s">
        <v>386</v>
      </c>
      <c r="B9" s="310">
        <v>24.4</v>
      </c>
    </row>
    <row r="10" spans="1:2" ht="39.75" customHeight="1">
      <c r="A10" s="309" t="s">
        <v>387</v>
      </c>
      <c r="B10" s="313">
        <v>48.5</v>
      </c>
    </row>
    <row r="11" spans="1:2" ht="39.75" customHeight="1">
      <c r="A11" s="309" t="s">
        <v>388</v>
      </c>
      <c r="B11" s="546" t="s">
        <v>525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625" t="s">
        <v>3</v>
      </c>
      <c r="C1" s="625"/>
      <c r="D1" s="625"/>
      <c r="E1" s="625"/>
      <c r="F1" s="625"/>
    </row>
    <row r="2" s="7" customFormat="1" ht="15" customHeight="1">
      <c r="F2" s="114" t="s">
        <v>107</v>
      </c>
    </row>
    <row r="3" spans="2:6" s="22" customFormat="1" ht="27.75" customHeight="1">
      <c r="B3" s="149" t="s">
        <v>108</v>
      </c>
      <c r="C3" s="108" t="s">
        <v>109</v>
      </c>
      <c r="D3" s="4" t="s">
        <v>110</v>
      </c>
      <c r="E3" s="10" t="s">
        <v>22</v>
      </c>
      <c r="F3" s="4" t="s">
        <v>23</v>
      </c>
    </row>
    <row r="4" spans="2:10" s="7" customFormat="1" ht="15" customHeight="1">
      <c r="B4" s="168" t="s">
        <v>111</v>
      </c>
      <c r="C4" s="410">
        <v>570915.3123</v>
      </c>
      <c r="D4" s="411">
        <v>14.07</v>
      </c>
      <c r="E4" s="410">
        <v>4468612.6237</v>
      </c>
      <c r="F4" s="283">
        <v>5.141723355666699</v>
      </c>
      <c r="G4" s="22"/>
      <c r="H4" s="22"/>
      <c r="I4" s="22"/>
      <c r="J4" s="22"/>
    </row>
    <row r="5" spans="2:6" s="7" customFormat="1" ht="15" customHeight="1">
      <c r="B5" s="133" t="s">
        <v>112</v>
      </c>
      <c r="C5" s="412">
        <v>436192.927</v>
      </c>
      <c r="D5" s="413">
        <v>8.47</v>
      </c>
      <c r="E5" s="412">
        <v>3608971.7354</v>
      </c>
      <c r="F5" s="284">
        <v>0.21585946539404688</v>
      </c>
    </row>
    <row r="6" spans="2:6" s="7" customFormat="1" ht="15" customHeight="1">
      <c r="B6" s="133" t="s">
        <v>113</v>
      </c>
      <c r="C6" s="412">
        <v>6620.5768</v>
      </c>
      <c r="D6" s="413">
        <v>4.13</v>
      </c>
      <c r="E6" s="412">
        <v>52791.5768</v>
      </c>
      <c r="F6" s="284">
        <v>6.698193467999943</v>
      </c>
    </row>
    <row r="7" spans="2:10" s="7" customFormat="1" ht="15" customHeight="1">
      <c r="B7" s="133" t="s">
        <v>114</v>
      </c>
      <c r="C7" s="412">
        <v>284349.7192</v>
      </c>
      <c r="D7" s="413">
        <v>6.84</v>
      </c>
      <c r="E7" s="412">
        <v>2435235.5379</v>
      </c>
      <c r="F7" s="284">
        <v>-1.37604809131399</v>
      </c>
      <c r="G7" s="22"/>
      <c r="H7" s="22"/>
      <c r="I7" s="22"/>
      <c r="J7" s="22"/>
    </row>
    <row r="8" spans="2:6" s="7" customFormat="1" ht="15" customHeight="1">
      <c r="B8" s="133" t="s">
        <v>115</v>
      </c>
      <c r="C8" s="412">
        <v>271157.3616</v>
      </c>
      <c r="D8" s="413">
        <v>5.99</v>
      </c>
      <c r="E8" s="412">
        <v>2337532.8905</v>
      </c>
      <c r="F8" s="284">
        <v>-1.8667325358508293</v>
      </c>
    </row>
    <row r="9" spans="2:6" s="7" customFormat="1" ht="15" customHeight="1">
      <c r="B9" s="133" t="s">
        <v>116</v>
      </c>
      <c r="C9" s="412">
        <v>13197.9718</v>
      </c>
      <c r="D9" s="413">
        <v>27.98</v>
      </c>
      <c r="E9" s="412">
        <v>97737.8953</v>
      </c>
      <c r="F9" s="284">
        <v>12.051150872071005</v>
      </c>
    </row>
    <row r="10" spans="2:6" s="7" customFormat="1" ht="15" customHeight="1">
      <c r="B10" s="133" t="s">
        <v>117</v>
      </c>
      <c r="C10" s="412">
        <v>145222.631</v>
      </c>
      <c r="D10" s="413">
        <v>12.03</v>
      </c>
      <c r="E10" s="412">
        <v>1120944.6207</v>
      </c>
      <c r="F10" s="284">
        <v>3.5507361330046336</v>
      </c>
    </row>
    <row r="11" spans="2:6" s="7" customFormat="1" ht="15" customHeight="1">
      <c r="B11" s="133" t="s">
        <v>358</v>
      </c>
      <c r="C11" s="412">
        <v>21926.5182</v>
      </c>
      <c r="D11" s="413">
        <v>15.24</v>
      </c>
      <c r="E11" s="412">
        <v>180177.2159</v>
      </c>
      <c r="F11" s="284">
        <v>9.69559150325125</v>
      </c>
    </row>
    <row r="12" spans="2:6" s="7" customFormat="1" ht="15" customHeight="1">
      <c r="B12" s="133" t="s">
        <v>359</v>
      </c>
      <c r="C12" s="412">
        <v>5860.3784</v>
      </c>
      <c r="D12" s="413">
        <v>19.94</v>
      </c>
      <c r="E12" s="412">
        <v>47413.5138</v>
      </c>
      <c r="F12" s="284">
        <v>8.109538718426961</v>
      </c>
    </row>
    <row r="13" spans="2:6" s="7" customFormat="1" ht="15" customHeight="1">
      <c r="B13" s="133" t="s">
        <v>360</v>
      </c>
      <c r="C13" s="412">
        <v>27917.2507</v>
      </c>
      <c r="D13" s="413">
        <v>24.47</v>
      </c>
      <c r="E13" s="412">
        <v>196259.5326</v>
      </c>
      <c r="F13" s="284">
        <v>13.102924370209323</v>
      </c>
    </row>
    <row r="14" spans="2:6" s="7" customFormat="1" ht="15" customHeight="1">
      <c r="B14" s="133" t="s">
        <v>361</v>
      </c>
      <c r="C14" s="412">
        <v>6413.7884</v>
      </c>
      <c r="D14" s="413">
        <v>15.83</v>
      </c>
      <c r="E14" s="412">
        <v>49216.5534</v>
      </c>
      <c r="F14" s="284">
        <v>12.750720513125842</v>
      </c>
    </row>
    <row r="15" spans="2:6" s="7" customFormat="1" ht="15" customHeight="1">
      <c r="B15" s="133" t="s">
        <v>362</v>
      </c>
      <c r="C15" s="412">
        <v>1497.1952</v>
      </c>
      <c r="D15" s="413">
        <v>-1.26</v>
      </c>
      <c r="E15" s="412">
        <v>12196.3948</v>
      </c>
      <c r="F15" s="284">
        <v>-8.657231674549621</v>
      </c>
    </row>
    <row r="16" spans="2:6" s="7" customFormat="1" ht="15" customHeight="1">
      <c r="B16" s="133" t="s">
        <v>363</v>
      </c>
      <c r="C16" s="412">
        <v>32408.2914</v>
      </c>
      <c r="D16" s="413">
        <v>0.06</v>
      </c>
      <c r="E16" s="412">
        <v>254449.3042</v>
      </c>
      <c r="F16" s="284">
        <v>-4.2828871486631215</v>
      </c>
    </row>
    <row r="17" spans="2:6" s="7" customFormat="1" ht="15" customHeight="1">
      <c r="B17" s="133" t="s">
        <v>364</v>
      </c>
      <c r="C17" s="412">
        <v>4139.9928</v>
      </c>
      <c r="D17" s="413">
        <v>48.46</v>
      </c>
      <c r="E17" s="412">
        <v>28939.7368</v>
      </c>
      <c r="F17" s="284">
        <v>23.03958583835501</v>
      </c>
    </row>
    <row r="18" spans="2:6" s="7" customFormat="1" ht="15" customHeight="1">
      <c r="B18" s="133" t="s">
        <v>365</v>
      </c>
      <c r="C18" s="412">
        <v>41305.4816</v>
      </c>
      <c r="D18" s="413">
        <v>9.36</v>
      </c>
      <c r="E18" s="412">
        <v>323997.7147</v>
      </c>
      <c r="F18" s="284">
        <v>-0.4909575524505385</v>
      </c>
    </row>
    <row r="19" spans="2:6" s="7" customFormat="1" ht="15" customHeight="1">
      <c r="B19" s="133" t="s">
        <v>118</v>
      </c>
      <c r="C19" s="412">
        <v>134722.3853</v>
      </c>
      <c r="D19" s="413">
        <v>36.94</v>
      </c>
      <c r="E19" s="412">
        <v>859640.8883</v>
      </c>
      <c r="F19" s="284">
        <v>32.47933010548107</v>
      </c>
    </row>
    <row r="20" spans="2:6" s="7" customFormat="1" ht="15" customHeight="1">
      <c r="B20" s="133" t="s">
        <v>119</v>
      </c>
      <c r="C20" s="412">
        <v>96736.7538</v>
      </c>
      <c r="D20" s="413">
        <v>42.6</v>
      </c>
      <c r="E20" s="412">
        <v>611829.6913</v>
      </c>
      <c r="F20" s="284">
        <v>42.514513912015644</v>
      </c>
    </row>
    <row r="21" spans="2:6" s="7" customFormat="1" ht="15" customHeight="1">
      <c r="B21" s="136" t="s">
        <v>120</v>
      </c>
      <c r="C21" s="414">
        <v>37985.6315</v>
      </c>
      <c r="D21" s="415">
        <v>24.38</v>
      </c>
      <c r="E21" s="414">
        <v>247811.197</v>
      </c>
      <c r="F21" s="416">
        <v>12.858778817156875</v>
      </c>
    </row>
    <row r="22" spans="2:6" s="7" customFormat="1" ht="15" customHeight="1">
      <c r="B22" s="20"/>
      <c r="C22" s="408"/>
      <c r="D22" s="408"/>
      <c r="E22" s="409"/>
      <c r="F22" s="409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B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629" t="s">
        <v>121</v>
      </c>
      <c r="C1" s="629"/>
      <c r="D1" s="629"/>
      <c r="E1" s="629"/>
      <c r="F1" s="629"/>
    </row>
    <row r="2" spans="2:4" s="7" customFormat="1" ht="15" customHeight="1">
      <c r="B2" s="22" t="s">
        <v>122</v>
      </c>
      <c r="C2" s="22"/>
      <c r="D2" s="22"/>
    </row>
    <row r="3" spans="2:6" s="7" customFormat="1" ht="15" customHeight="1">
      <c r="B3" s="22"/>
      <c r="C3" s="22"/>
      <c r="D3" s="22"/>
      <c r="E3" s="182"/>
      <c r="F3" s="183" t="s">
        <v>20</v>
      </c>
    </row>
    <row r="4" spans="2:6" s="7" customFormat="1" ht="24.75" customHeight="1">
      <c r="B4" s="108" t="s">
        <v>21</v>
      </c>
      <c r="C4" s="335" t="s">
        <v>431</v>
      </c>
      <c r="D4" s="335" t="s">
        <v>110</v>
      </c>
      <c r="E4" s="181" t="s">
        <v>22</v>
      </c>
      <c r="F4" s="180" t="s">
        <v>23</v>
      </c>
    </row>
    <row r="5" spans="2:6" s="7" customFormat="1" ht="15" customHeight="1">
      <c r="B5" s="161" t="s">
        <v>4</v>
      </c>
      <c r="C5" s="336">
        <v>342.1527</v>
      </c>
      <c r="D5" s="392">
        <v>9.413867358757628</v>
      </c>
      <c r="E5" s="337">
        <v>3129.2889</v>
      </c>
      <c r="F5" s="338">
        <v>9.857997160806846</v>
      </c>
    </row>
    <row r="6" spans="2:6" s="7" customFormat="1" ht="15" customHeight="1">
      <c r="B6" s="162" t="s">
        <v>123</v>
      </c>
      <c r="C6" s="339"/>
      <c r="D6" s="393"/>
      <c r="E6" s="340"/>
      <c r="F6" s="341"/>
    </row>
    <row r="7" spans="2:6" s="7" customFormat="1" ht="15" customHeight="1">
      <c r="B7" s="162" t="s">
        <v>124</v>
      </c>
      <c r="C7" s="339">
        <v>274.7184</v>
      </c>
      <c r="D7" s="393">
        <v>9.154930416902587</v>
      </c>
      <c r="E7" s="340">
        <v>2610.7539</v>
      </c>
      <c r="F7" s="341">
        <v>9.598055007373702</v>
      </c>
    </row>
    <row r="8" spans="2:6" s="7" customFormat="1" ht="15" customHeight="1">
      <c r="B8" s="162" t="s">
        <v>125</v>
      </c>
      <c r="C8" s="339">
        <v>42.225</v>
      </c>
      <c r="D8" s="393">
        <v>10.99982650115929</v>
      </c>
      <c r="E8" s="340">
        <v>268.6623</v>
      </c>
      <c r="F8" s="341">
        <v>11.646018743538008</v>
      </c>
    </row>
    <row r="9" spans="2:6" s="7" customFormat="1" ht="15" customHeight="1">
      <c r="B9" s="13" t="s">
        <v>126</v>
      </c>
      <c r="C9" s="342"/>
      <c r="D9" s="394"/>
      <c r="E9" s="340"/>
      <c r="F9" s="341"/>
    </row>
    <row r="10" spans="2:6" s="7" customFormat="1" ht="15" customHeight="1">
      <c r="B10" s="13" t="s">
        <v>127</v>
      </c>
      <c r="C10" s="342">
        <v>34.9153</v>
      </c>
      <c r="D10" s="394">
        <v>6.357319751555821</v>
      </c>
      <c r="E10" s="340">
        <v>300.0112</v>
      </c>
      <c r="F10" s="341">
        <v>3.598855344448154</v>
      </c>
    </row>
    <row r="11" spans="2:6" s="7" customFormat="1" ht="15" customHeight="1">
      <c r="B11" s="13" t="s">
        <v>128</v>
      </c>
      <c r="C11" s="342">
        <v>224.5068</v>
      </c>
      <c r="D11" s="394">
        <v>9.258727536940015</v>
      </c>
      <c r="E11" s="340">
        <v>2095.9359</v>
      </c>
      <c r="F11" s="341">
        <v>10.162397795759603</v>
      </c>
    </row>
    <row r="12" spans="2:6" s="7" customFormat="1" ht="15" customHeight="1">
      <c r="B12" s="13" t="s">
        <v>129</v>
      </c>
      <c r="C12" s="342">
        <v>2.1635</v>
      </c>
      <c r="D12" s="394">
        <v>9.472246116480292</v>
      </c>
      <c r="E12" s="340">
        <v>17.2698</v>
      </c>
      <c r="F12" s="341">
        <v>5.197178465699352</v>
      </c>
    </row>
    <row r="13" spans="2:6" s="7" customFormat="1" ht="15" customHeight="1">
      <c r="B13" s="111" t="s">
        <v>130</v>
      </c>
      <c r="C13" s="343">
        <v>55.3578</v>
      </c>
      <c r="D13" s="395">
        <v>11.988460845975354</v>
      </c>
      <c r="E13" s="344">
        <v>466.1993</v>
      </c>
      <c r="F13" s="345">
        <v>12.564669852060064</v>
      </c>
    </row>
    <row r="14" spans="2:4" s="7" customFormat="1" ht="15" customHeight="1">
      <c r="B14" s="163" t="s">
        <v>131</v>
      </c>
      <c r="C14" s="164"/>
      <c r="D14" s="164"/>
    </row>
    <row r="15" spans="2:4" s="7" customFormat="1" ht="15" customHeight="1">
      <c r="B15" s="164"/>
      <c r="C15" s="164"/>
      <c r="D15" s="164"/>
    </row>
    <row r="16" spans="2:14" s="7" customFormat="1" ht="15" customHeight="1">
      <c r="B16" s="630" t="s">
        <v>132</v>
      </c>
      <c r="C16" s="630"/>
      <c r="D16" s="630"/>
      <c r="E16" s="630"/>
      <c r="F16" s="630"/>
      <c r="N16" s="7">
        <v>1</v>
      </c>
    </row>
    <row r="17" spans="2:6" s="7" customFormat="1" ht="15" customHeight="1">
      <c r="B17" s="22"/>
      <c r="C17" s="22"/>
      <c r="D17" s="22"/>
      <c r="E17" s="182"/>
      <c r="F17" s="183" t="s">
        <v>20</v>
      </c>
    </row>
    <row r="18" spans="2:6" s="7" customFormat="1" ht="27" customHeight="1">
      <c r="B18" s="108" t="s">
        <v>21</v>
      </c>
      <c r="C18" s="335" t="s">
        <v>431</v>
      </c>
      <c r="D18" s="335" t="s">
        <v>110</v>
      </c>
      <c r="E18" s="181" t="s">
        <v>22</v>
      </c>
      <c r="F18" s="180" t="s">
        <v>23</v>
      </c>
    </row>
    <row r="19" spans="2:6" s="7" customFormat="1" ht="15" customHeight="1">
      <c r="B19" s="165" t="s">
        <v>133</v>
      </c>
      <c r="C19" s="346">
        <v>498.954540000001</v>
      </c>
      <c r="D19" s="347">
        <v>17.989745449520385</v>
      </c>
      <c r="E19" s="337">
        <v>4284.312</v>
      </c>
      <c r="F19" s="338">
        <v>9.814879540004512</v>
      </c>
    </row>
    <row r="20" spans="2:6" s="7" customFormat="1" ht="15" customHeight="1">
      <c r="B20" s="123" t="s">
        <v>134</v>
      </c>
      <c r="C20" s="348">
        <v>338.45216</v>
      </c>
      <c r="D20" s="349">
        <v>21.660039840398284</v>
      </c>
      <c r="E20" s="340">
        <v>2942.9905</v>
      </c>
      <c r="F20" s="341">
        <v>9.591707198909958</v>
      </c>
    </row>
    <row r="21" spans="2:6" s="7" customFormat="1" ht="15" customHeight="1">
      <c r="B21" s="166" t="s">
        <v>283</v>
      </c>
      <c r="C21" s="350">
        <v>59122.2516</v>
      </c>
      <c r="D21" s="351">
        <v>53.11141255944975</v>
      </c>
      <c r="E21" s="344">
        <v>598679.0793</v>
      </c>
      <c r="F21" s="345">
        <v>82.84131709735817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625" t="s">
        <v>6</v>
      </c>
      <c r="B1" s="625"/>
    </row>
    <row r="2" s="7" customFormat="1" ht="15" customHeight="1">
      <c r="A2" s="22" t="s">
        <v>122</v>
      </c>
    </row>
    <row r="3" spans="1:2" s="7" customFormat="1" ht="15" customHeight="1">
      <c r="A3" s="6" t="s">
        <v>136</v>
      </c>
      <c r="B3" s="184"/>
    </row>
    <row r="4" spans="1:2" s="7" customFormat="1" ht="28.5" customHeight="1">
      <c r="A4" s="58" t="s">
        <v>21</v>
      </c>
      <c r="B4" s="208" t="s">
        <v>23</v>
      </c>
    </row>
    <row r="5" spans="1:2" s="7" customFormat="1" ht="15" customHeight="1">
      <c r="A5" s="110" t="s">
        <v>25</v>
      </c>
      <c r="B5" s="159">
        <v>11</v>
      </c>
    </row>
    <row r="6" spans="1:2" s="7" customFormat="1" ht="15" customHeight="1">
      <c r="A6" s="185" t="s">
        <v>306</v>
      </c>
      <c r="B6" s="160">
        <v>3.6</v>
      </c>
    </row>
    <row r="7" spans="1:2" s="7" customFormat="1" ht="15" customHeight="1">
      <c r="A7" s="185" t="s">
        <v>307</v>
      </c>
      <c r="B7" s="160">
        <v>31.5</v>
      </c>
    </row>
    <row r="8" spans="1:2" s="7" customFormat="1" ht="15" customHeight="1">
      <c r="A8" s="185" t="s">
        <v>308</v>
      </c>
      <c r="B8" s="160">
        <v>1.1</v>
      </c>
    </row>
    <row r="9" spans="1:2" s="7" customFormat="1" ht="15" customHeight="1">
      <c r="A9" s="14" t="s">
        <v>302</v>
      </c>
      <c r="B9" s="160"/>
    </row>
    <row r="10" spans="1:2" s="7" customFormat="1" ht="15" customHeight="1">
      <c r="A10" s="185" t="s">
        <v>309</v>
      </c>
      <c r="B10" s="160">
        <v>-0.2</v>
      </c>
    </row>
    <row r="11" spans="1:2" s="7" customFormat="1" ht="15" customHeight="1">
      <c r="A11" s="185" t="s">
        <v>310</v>
      </c>
      <c r="B11" s="160">
        <v>9.8</v>
      </c>
    </row>
    <row r="12" spans="1:2" s="7" customFormat="1" ht="15" customHeight="1">
      <c r="A12" s="14" t="s">
        <v>303</v>
      </c>
      <c r="B12" s="160">
        <v>13.1</v>
      </c>
    </row>
    <row r="13" spans="1:2" s="7" customFormat="1" ht="15" customHeight="1">
      <c r="A13" s="185" t="s">
        <v>311</v>
      </c>
      <c r="B13" s="160">
        <v>11.2</v>
      </c>
    </row>
    <row r="14" spans="1:2" s="7" customFormat="1" ht="15" customHeight="1">
      <c r="A14" s="14" t="s">
        <v>304</v>
      </c>
      <c r="B14" s="160"/>
    </row>
    <row r="15" spans="1:2" s="7" customFormat="1" ht="15" customHeight="1">
      <c r="A15" s="185" t="s">
        <v>312</v>
      </c>
      <c r="B15" s="160">
        <v>17.9</v>
      </c>
    </row>
    <row r="16" spans="1:2" s="7" customFormat="1" ht="15" customHeight="1">
      <c r="A16" s="185" t="s">
        <v>313</v>
      </c>
      <c r="B16" s="160">
        <v>201.7</v>
      </c>
    </row>
    <row r="17" spans="1:2" s="7" customFormat="1" ht="15" customHeight="1">
      <c r="A17" s="185" t="s">
        <v>314</v>
      </c>
      <c r="B17" s="160">
        <v>32.8</v>
      </c>
    </row>
    <row r="18" spans="1:2" s="7" customFormat="1" ht="15" customHeight="1">
      <c r="A18" s="14" t="s">
        <v>305</v>
      </c>
      <c r="B18" s="213"/>
    </row>
    <row r="19" spans="1:2" s="7" customFormat="1" ht="15" customHeight="1">
      <c r="A19" s="185" t="s">
        <v>315</v>
      </c>
      <c r="B19" s="160">
        <v>11.3</v>
      </c>
    </row>
    <row r="20" spans="1:2" s="7" customFormat="1" ht="15" customHeight="1">
      <c r="A20" s="185" t="s">
        <v>316</v>
      </c>
      <c r="B20" s="160">
        <v>10.5</v>
      </c>
    </row>
    <row r="21" spans="1:2" s="7" customFormat="1" ht="15" customHeight="1">
      <c r="A21" s="186" t="s">
        <v>317</v>
      </c>
      <c r="B21" s="167">
        <v>-51.9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12" customWidth="1"/>
    <col min="6" max="6" width="15.25390625" style="212" customWidth="1"/>
    <col min="7" max="16384" width="9.00390625" style="3" customWidth="1"/>
  </cols>
  <sheetData>
    <row r="1" spans="2:6" s="5" customFormat="1" ht="29.25" customHeight="1">
      <c r="B1" s="625" t="s">
        <v>7</v>
      </c>
      <c r="C1" s="625"/>
      <c r="D1" s="625"/>
      <c r="E1" s="625"/>
      <c r="F1" s="625"/>
    </row>
    <row r="2" spans="2:6" s="7" customFormat="1" ht="15" customHeight="1">
      <c r="B2" s="22" t="s">
        <v>122</v>
      </c>
      <c r="C2" s="130"/>
      <c r="D2" s="130"/>
      <c r="E2" s="130"/>
      <c r="F2" s="130"/>
    </row>
    <row r="3" spans="2:6" s="7" customFormat="1" ht="15" customHeight="1">
      <c r="B3" s="22" t="s">
        <v>137</v>
      </c>
      <c r="C3" s="16"/>
      <c r="D3" s="16"/>
      <c r="E3" s="631" t="s">
        <v>375</v>
      </c>
      <c r="F3" s="631"/>
    </row>
    <row r="4" spans="2:6" s="7" customFormat="1" ht="23.25" customHeight="1">
      <c r="B4" s="211" t="s">
        <v>138</v>
      </c>
      <c r="C4" s="301" t="s">
        <v>376</v>
      </c>
      <c r="D4" s="301" t="s">
        <v>377</v>
      </c>
      <c r="E4" s="301" t="s">
        <v>378</v>
      </c>
      <c r="F4" s="302" t="s">
        <v>379</v>
      </c>
    </row>
    <row r="5" spans="2:6" s="7" customFormat="1" ht="30" customHeight="1">
      <c r="B5" s="303" t="s">
        <v>380</v>
      </c>
      <c r="C5" s="260">
        <v>1.1</v>
      </c>
      <c r="D5" s="260">
        <v>2.2</v>
      </c>
      <c r="E5" s="260">
        <v>28.3</v>
      </c>
      <c r="F5" s="261">
        <v>-8.1</v>
      </c>
    </row>
    <row r="6" spans="2:6" s="7" customFormat="1" ht="15" customHeight="1">
      <c r="B6" s="303" t="s">
        <v>139</v>
      </c>
      <c r="C6" s="305">
        <v>16760.29</v>
      </c>
      <c r="D6" s="305">
        <v>11495.75</v>
      </c>
      <c r="E6" s="305">
        <v>1053.59</v>
      </c>
      <c r="F6" s="306">
        <v>1655.74</v>
      </c>
    </row>
    <row r="7" spans="2:6" s="7" customFormat="1" ht="15" customHeight="1">
      <c r="B7" s="304" t="s">
        <v>282</v>
      </c>
      <c r="C7" s="260">
        <v>12.8</v>
      </c>
      <c r="D7" s="260">
        <v>13.8</v>
      </c>
      <c r="E7" s="260">
        <v>6.2</v>
      </c>
      <c r="F7" s="261">
        <v>8.8</v>
      </c>
    </row>
    <row r="8" spans="2:6" s="7" customFormat="1" ht="15" customHeight="1">
      <c r="B8" s="303" t="s">
        <v>140</v>
      </c>
      <c r="C8" s="305">
        <v>2843.35</v>
      </c>
      <c r="D8" s="305">
        <v>2016.49</v>
      </c>
      <c r="E8" s="305">
        <v>146.23</v>
      </c>
      <c r="F8" s="306">
        <v>257.59</v>
      </c>
    </row>
    <row r="9" spans="2:6" s="7" customFormat="1" ht="15" customHeight="1">
      <c r="B9" s="304" t="s">
        <v>23</v>
      </c>
      <c r="C9" s="260">
        <v>-28</v>
      </c>
      <c r="D9" s="260">
        <v>-27</v>
      </c>
      <c r="E9" s="260">
        <v>-28</v>
      </c>
      <c r="F9" s="261">
        <v>-38.9</v>
      </c>
    </row>
    <row r="10" spans="2:6" s="7" customFormat="1" ht="15" customHeight="1">
      <c r="B10" s="303" t="s">
        <v>141</v>
      </c>
      <c r="C10" s="305">
        <v>558.11</v>
      </c>
      <c r="D10" s="305">
        <v>397.87</v>
      </c>
      <c r="E10" s="305">
        <v>38</v>
      </c>
      <c r="F10" s="306">
        <v>35.36</v>
      </c>
    </row>
    <row r="11" spans="2:6" s="7" customFormat="1" ht="15" customHeight="1">
      <c r="B11" s="304" t="s">
        <v>23</v>
      </c>
      <c r="C11" s="260">
        <v>28.1</v>
      </c>
      <c r="D11" s="260">
        <v>37.2</v>
      </c>
      <c r="E11" s="260">
        <v>8.4</v>
      </c>
      <c r="F11" s="261">
        <v>-13.3</v>
      </c>
    </row>
    <row r="12" spans="2:6" s="7" customFormat="1" ht="15" customHeight="1">
      <c r="B12" s="303" t="s">
        <v>142</v>
      </c>
      <c r="C12" s="305">
        <v>2274.77</v>
      </c>
      <c r="D12" s="305">
        <v>2017.63</v>
      </c>
      <c r="E12" s="305">
        <v>104.23</v>
      </c>
      <c r="F12" s="306">
        <v>117.94</v>
      </c>
    </row>
    <row r="13" spans="2:6" s="7" customFormat="1" ht="15" customHeight="1">
      <c r="B13" s="304" t="s">
        <v>23</v>
      </c>
      <c r="C13" s="260">
        <v>9.9</v>
      </c>
      <c r="D13" s="260">
        <v>11.3</v>
      </c>
      <c r="E13" s="260">
        <v>12.7</v>
      </c>
      <c r="F13" s="261">
        <v>-15.7</v>
      </c>
    </row>
    <row r="14" spans="2:6" s="7" customFormat="1" ht="15" customHeight="1">
      <c r="B14" s="303" t="s">
        <v>143</v>
      </c>
      <c r="C14" s="305">
        <v>1943.45</v>
      </c>
      <c r="D14" s="305">
        <v>1660.52</v>
      </c>
      <c r="E14" s="305">
        <v>131.13</v>
      </c>
      <c r="F14" s="306">
        <v>126.16</v>
      </c>
    </row>
    <row r="15" spans="2:6" s="7" customFormat="1" ht="15" customHeight="1">
      <c r="B15" s="304" t="s">
        <v>23</v>
      </c>
      <c r="C15" s="260">
        <v>6</v>
      </c>
      <c r="D15" s="260">
        <v>6.8</v>
      </c>
      <c r="E15" s="260">
        <v>18.6</v>
      </c>
      <c r="F15" s="261">
        <v>-16.1</v>
      </c>
    </row>
    <row r="16" spans="2:6" s="7" customFormat="1" ht="15" customHeight="1">
      <c r="B16" s="303" t="s">
        <v>144</v>
      </c>
      <c r="C16" s="305">
        <v>510.55</v>
      </c>
      <c r="D16" s="305">
        <v>309.85</v>
      </c>
      <c r="E16" s="305">
        <v>60.89</v>
      </c>
      <c r="F16" s="306">
        <v>97.66</v>
      </c>
    </row>
    <row r="17" spans="2:6" s="7" customFormat="1" ht="15" customHeight="1">
      <c r="B17" s="304" t="s">
        <v>23</v>
      </c>
      <c r="C17" s="260">
        <v>67.9</v>
      </c>
      <c r="D17" s="260">
        <v>59.4</v>
      </c>
      <c r="E17" s="260">
        <v>42.1</v>
      </c>
      <c r="F17" s="261">
        <v>86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Microsoft</cp:lastModifiedBy>
  <cp:lastPrinted>2017-06-08T09:12:20Z</cp:lastPrinted>
  <dcterms:created xsi:type="dcterms:W3CDTF">2004-03-08T04:45:08Z</dcterms:created>
  <dcterms:modified xsi:type="dcterms:W3CDTF">2018-10-24T03:20:07Z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