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10980" tabRatio="630" activeTab="1"/>
  </bookViews>
  <sheets>
    <sheet name="1" sheetId="1" r:id="rId1"/>
    <sheet name="主要指标" sheetId="2" r:id="rId2"/>
    <sheet name="工业增加值" sheetId="3" r:id="rId3"/>
    <sheet name="工业产量" sheetId="4" r:id="rId4"/>
    <sheet name="工业经济效益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外经" sheetId="11" r:id="rId11"/>
    <sheet name="财政" sheetId="12" r:id="rId12"/>
    <sheet name="金融" sheetId="13" r:id="rId13"/>
    <sheet name="价格指数" sheetId="14" r:id="rId14"/>
    <sheet name="县市区指标" sheetId="15" r:id="rId15"/>
    <sheet name="省辖市" sheetId="16" r:id="rId16"/>
    <sheet name="Sheet3" sheetId="17" r:id="rId17"/>
    <sheet name="Sheet2" sheetId="18" r:id="rId18"/>
    <sheet name="Sheet1" sheetId="19" r:id="rId19"/>
    <sheet name="重点城市" sheetId="20" r:id="rId20"/>
    <sheet name="中心城市" sheetId="21" r:id="rId21"/>
    <sheet name="中部省会" sheetId="22" r:id="rId22"/>
  </sheets>
  <definedNames>
    <definedName name="OLE_LINK2" localSheetId="13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<sst xmlns="http://schemas.openxmlformats.org/spreadsheetml/2006/main" count="1975" uniqueCount="548">
  <si>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</si>
  <si>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</si>
  <si>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</si>
  <si>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</si>
  <si>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</si>
  <si>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</si>
  <si>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</si>
  <si>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</si>
  <si>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</si>
  <si>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</si>
  <si>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</si>
  <si>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</si>
  <si>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</si>
  <si>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</si>
  <si>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</si>
  <si>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</si>
  <si>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</si>
  <si>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</si>
  <si>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</si>
  <si>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</si>
  <si>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</si>
  <si>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</si>
  <si>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本月止累计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</si>
  <si>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</si>
  <si>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</si>
  <si>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</si>
  <si>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</si>
  <si>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</si>
  <si>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</si>
  <si>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</si>
  <si>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</si>
  <si>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</si>
  <si>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</si>
  <si>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</si>
  <si>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</si>
  <si>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</si>
  <si>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</si>
  <si>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</si>
  <si>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</si>
  <si>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</si>
  <si>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</si>
  <si>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</si>
  <si>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</si>
  <si>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</si>
  <si>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</si>
  <si>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</si>
  <si>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</si>
  <si>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</si>
  <si>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</si>
  <si>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</si>
  <si>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</si>
  <si>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</si>
  <si>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</si>
  <si>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</si>
  <si>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</si>
  <si>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</si>
  <si>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</si>
  <si>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</si>
  <si>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</si>
  <si>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</si>
  <si>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</si>
  <si>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</si>
  <si>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</si>
  <si>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</si>
  <si>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</si>
  <si>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</si>
  <si>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</si>
  <si>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</si>
  <si>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</si>
  <si>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</si>
  <si>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</si>
  <si>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</si>
  <si>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</si>
  <si>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</si>
  <si>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</si>
  <si>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</si>
  <si>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</si>
  <si>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棉纺织设备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</si>
  <si>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</si>
  <si>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</si>
  <si>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</si>
  <si>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</si>
  <si>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</si>
  <si>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</si>
  <si>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</si>
  <si>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</si>
  <si>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</si>
  <si>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</si>
  <si>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汽车配件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</si>
  <si>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</si>
  <si>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</si>
  <si>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</si>
  <si>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</si>
  <si>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</si>
  <si>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</si>
  <si>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</si>
  <si>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</si>
  <si>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</si>
  <si>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电线</t>
  </si>
  <si>
    <t>万公里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</si>
  <si>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</si>
  <si>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</si>
  <si>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</si>
  <si>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</si>
  <si>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</si>
  <si>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</si>
  <si>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磨具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</si>
  <si>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</si>
  <si>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</si>
  <si>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</si>
  <si>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</si>
  <si>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</si>
  <si>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</si>
  <si>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</si>
  <si>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</si>
  <si>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</si>
  <si>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</si>
  <si>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</si>
  <si>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</si>
  <si>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</si>
  <si>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</si>
  <si>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</si>
  <si>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</si>
  <si>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</si>
  <si>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</si>
  <si>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</si>
  <si>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</si>
  <si>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</si>
  <si>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</si>
  <si>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</si>
  <si>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</si>
  <si>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</si>
  <si>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</si>
  <si>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</si>
  <si>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</si>
  <si>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</si>
  <si>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</si>
  <si>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</si>
  <si>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</si>
  <si>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</si>
  <si>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</si>
  <si>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</si>
  <si>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</si>
  <si>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</si>
  <si>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</si>
  <si>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</si>
  <si>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</si>
  <si>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</si>
  <si>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</si>
  <si>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</si>
  <si>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</si>
  <si>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</si>
  <si>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 xml:space="preserve">                                    </t>
  </si>
  <si>
    <t>指              标</t>
  </si>
  <si>
    <t>一般公共预算收入</t>
  </si>
  <si>
    <t>一般公共预算支出</t>
  </si>
  <si>
    <t xml:space="preserve">  税收收入</t>
  </si>
  <si>
    <t xml:space="preserve">  #一般公共服务</t>
  </si>
  <si>
    <t xml:space="preserve">    #增值税</t>
  </si>
  <si>
    <t xml:space="preserve">   公共安全</t>
  </si>
  <si>
    <t xml:space="preserve">     营业税</t>
  </si>
  <si>
    <t xml:space="preserve">   教育</t>
  </si>
  <si>
    <t xml:space="preserve">     企业所得税</t>
  </si>
  <si>
    <t xml:space="preserve">   科学技术</t>
  </si>
  <si>
    <t xml:space="preserve">     个人所得税</t>
  </si>
  <si>
    <t xml:space="preserve">   文化体育与传媒</t>
  </si>
  <si>
    <t xml:space="preserve">     城市维护建设税</t>
  </si>
  <si>
    <t xml:space="preserve">   社会保障和就业</t>
  </si>
  <si>
    <t xml:space="preserve">     房产税</t>
  </si>
  <si>
    <t xml:space="preserve">   医疗卫生与计划生育</t>
  </si>
  <si>
    <t xml:space="preserve">     城镇土地使用税</t>
  </si>
  <si>
    <t xml:space="preserve">   节能环保</t>
  </si>
  <si>
    <t xml:space="preserve">     土地增值税</t>
  </si>
  <si>
    <t xml:space="preserve">   城乡社区支出</t>
  </si>
  <si>
    <t xml:space="preserve">     耕地占用税</t>
  </si>
  <si>
    <t xml:space="preserve">   农林水支出</t>
  </si>
  <si>
    <t xml:space="preserve">     契税</t>
  </si>
  <si>
    <t xml:space="preserve">   交通运输</t>
  </si>
  <si>
    <t xml:space="preserve">     专项收入</t>
  </si>
  <si>
    <t xml:space="preserve">   资源勘探信息等支出</t>
  </si>
  <si>
    <t>#市本级</t>
  </si>
  <si>
    <t xml:space="preserve">   住房保障支出</t>
  </si>
  <si>
    <t xml:space="preserve">   其他支出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</si>
  <si>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#市本级</t>
    </r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</si>
  <si>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</si>
  <si>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</si>
  <si>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</si>
  <si>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</si>
  <si>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</si>
  <si>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</si>
  <si>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</si>
  <si>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</si>
  <si>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</si>
  <si>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</si>
  <si>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</si>
  <si>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</si>
  <si>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</si>
  <si>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</si>
  <si>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</si>
  <si>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</si>
  <si>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</si>
  <si>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</si>
  <si>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</si>
  <si>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</si>
  <si>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</si>
  <si>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</si>
  <si>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</si>
  <si>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</si>
  <si>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</si>
  <si>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</si>
  <si>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</si>
  <si>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</si>
  <si>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</si>
  <si>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</si>
  <si>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</si>
  <si>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</si>
  <si>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</si>
  <si>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</si>
  <si>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</si>
  <si>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</si>
  <si>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</si>
  <si>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</si>
  <si>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</si>
  <si>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</si>
  <si>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</si>
  <si>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 xml:space="preserve">  2、郑州银行</t>
  </si>
  <si>
    <t xml:space="preserve">  3、洛阳银行</t>
  </si>
  <si>
    <t xml:space="preserve">  4、平顶山银行</t>
  </si>
  <si>
    <t xml:space="preserve">  5、中原银行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</si>
  <si>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、农村商业银行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</si>
  <si>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、村镇银行</t>
    </r>
  </si>
  <si>
    <r>
      <t xml:space="preserve">  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、农村信用社</t>
    </r>
  </si>
  <si>
    <r>
      <t xml:space="preserve">  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、财务公司</t>
    </r>
  </si>
  <si>
    <r>
      <t xml:space="preserve">  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、信托投资公司</t>
    </r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</si>
  <si>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</si>
  <si>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</si>
  <si>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</si>
  <si>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</si>
  <si>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</si>
  <si>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</si>
  <si>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</si>
  <si>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</si>
  <si>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</si>
  <si>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</si>
  <si>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</si>
  <si>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</si>
  <si>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</si>
  <si>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</si>
  <si>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</si>
  <si>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</si>
  <si>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</si>
  <si>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</si>
  <si>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</si>
  <si>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</si>
  <si>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</si>
  <si>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</si>
  <si>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</si>
  <si>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</si>
  <si>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</si>
  <si>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</si>
  <si>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城市名称</t>
  </si>
  <si>
    <t>全   省</t>
  </si>
  <si>
    <t>郑    州</t>
  </si>
  <si>
    <t>开    封</t>
  </si>
  <si>
    <t>洛    阳</t>
  </si>
  <si>
    <t>平 顶 山</t>
  </si>
  <si>
    <t>安    阳</t>
  </si>
  <si>
    <t>鹤    壁</t>
  </si>
  <si>
    <t>新    乡</t>
  </si>
  <si>
    <t>焦    作</t>
  </si>
  <si>
    <t>濮    阳</t>
  </si>
  <si>
    <t>许    昌</t>
  </si>
  <si>
    <t>漯    河</t>
  </si>
  <si>
    <t>三 门 峡</t>
  </si>
  <si>
    <t>南    阳</t>
  </si>
  <si>
    <t>商    丘</t>
  </si>
  <si>
    <t>信    阳</t>
  </si>
  <si>
    <t>周    口</t>
  </si>
  <si>
    <t>驻 马 店</t>
  </si>
  <si>
    <t>济    源</t>
  </si>
  <si>
    <t>比去年同月±%</t>
  </si>
  <si>
    <t>本月</t>
  </si>
  <si>
    <t>比去年同期±%</t>
  </si>
  <si>
    <t>期货交易额</t>
  </si>
  <si>
    <t>-</t>
  </si>
  <si>
    <t>注：带*为比年初增长速度。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</si>
  <si>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</si>
  <si>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</si>
  <si>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</si>
  <si>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</si>
  <si>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</si>
  <si>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</si>
  <si>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</si>
  <si>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</si>
  <si>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</si>
  <si>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</si>
  <si>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</si>
  <si>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</si>
  <si>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</si>
  <si>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</si>
  <si>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</si>
  <si>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</si>
  <si>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</si>
  <si>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</si>
  <si>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</si>
  <si>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>按经济类型分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</si>
  <si>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</si>
  <si>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</si>
  <si>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</si>
  <si>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</si>
  <si>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</si>
  <si>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</si>
  <si>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</si>
  <si>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</si>
  <si>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</si>
  <si>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 xml:space="preserve"> #内资</t>
  </si>
  <si>
    <t xml:space="preserve"> #港澳台投资</t>
  </si>
  <si>
    <t xml:space="preserve"> #外商投资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</si>
  <si>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</si>
  <si>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</si>
  <si>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</si>
  <si>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</si>
  <si>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</si>
  <si>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</si>
  <si>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</si>
  <si>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</si>
  <si>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</si>
  <si>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</si>
  <si>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太阳能电池（光伏电池）</t>
  </si>
  <si>
    <t>房间空气调节器</t>
  </si>
  <si>
    <t>工业自动调节仪表与控制系统</t>
  </si>
  <si>
    <t>万千瓦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</si>
  <si>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</si>
  <si>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</si>
  <si>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</si>
  <si>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</si>
  <si>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</si>
  <si>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</si>
  <si>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</si>
  <si>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</si>
  <si>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</si>
  <si>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</si>
  <si>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</si>
  <si>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r>
      <t xml:space="preserve">  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、外资银行</t>
    </r>
  </si>
  <si>
    <r>
      <t xml:space="preserve">  11</t>
    </r>
    <r>
      <rPr>
        <b/>
        <sz val="11"/>
        <rFont val="宋体"/>
        <family val="0"/>
      </rPr>
      <t>、九鼎金融租赁公司</t>
    </r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</si>
  <si>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</si>
  <si>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</si>
  <si>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</si>
  <si>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</si>
  <si>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</si>
  <si>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</si>
  <si>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`</t>
  </si>
  <si>
    <t xml:space="preserve">  地方财政一般公共预算收入</t>
  </si>
  <si>
    <t>-</t>
  </si>
  <si>
    <t>-</t>
  </si>
  <si>
    <t>·</t>
  </si>
  <si>
    <r>
      <t>（20</t>
    </r>
    <r>
      <rPr>
        <b/>
        <sz val="11"/>
        <rFont val="宋体"/>
        <family val="0"/>
      </rPr>
      <t xml:space="preserve">18年度） </t>
    </r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</si>
  <si>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</si>
  <si>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</si>
  <si>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</si>
  <si>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</si>
  <si>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</si>
  <si>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</si>
  <si>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</si>
  <si>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</si>
  <si>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</si>
  <si>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</si>
  <si>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</si>
  <si>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</si>
  <si>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</si>
  <si>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</si>
  <si>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</si>
  <si>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</si>
  <si>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</si>
  <si>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</si>
  <si>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</si>
  <si>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</si>
  <si>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</si>
  <si>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</si>
  <si>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</si>
  <si>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</si>
  <si>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主要工业经济指标</t>
  </si>
  <si>
    <t>主营业务收入</t>
  </si>
  <si>
    <t>利税总额</t>
  </si>
  <si>
    <t xml:space="preserve">  利润总额</t>
  </si>
  <si>
    <t>亏损企业亏损额</t>
  </si>
  <si>
    <t>应收帐款净额</t>
  </si>
  <si>
    <t>产成品存货</t>
  </si>
  <si>
    <t>产品销售率(%)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</si>
  <si>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</si>
  <si>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</si>
  <si>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</si>
  <si>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</si>
  <si>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</si>
  <si>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</si>
  <si>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</si>
  <si>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</si>
  <si>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</si>
  <si>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同比±%</t>
  </si>
  <si>
    <t>以上年年平均价格为100</t>
  </si>
  <si>
    <t>广州</t>
  </si>
  <si>
    <t>成都</t>
  </si>
  <si>
    <t>武汉</t>
  </si>
  <si>
    <t>杭州</t>
  </si>
  <si>
    <t>南京</t>
  </si>
  <si>
    <t>长沙</t>
  </si>
  <si>
    <t>郑州</t>
  </si>
  <si>
    <t>沈阳</t>
  </si>
  <si>
    <t>济南</t>
  </si>
  <si>
    <t>合肥</t>
  </si>
  <si>
    <t>西安</t>
  </si>
  <si>
    <t>福州</t>
  </si>
  <si>
    <t>哈尔滨</t>
  </si>
  <si>
    <t>长春</t>
  </si>
  <si>
    <t>石家庄</t>
  </si>
  <si>
    <t>南昌</t>
  </si>
  <si>
    <t>昆明</t>
  </si>
  <si>
    <t>南宁</t>
  </si>
  <si>
    <t>呼和浩特</t>
  </si>
  <si>
    <t>贵阳</t>
  </si>
  <si>
    <t>太原</t>
  </si>
  <si>
    <t>乌鲁木齐</t>
  </si>
  <si>
    <t>兰州</t>
  </si>
  <si>
    <t>银川</t>
  </si>
  <si>
    <t>海口</t>
  </si>
  <si>
    <t>西宁</t>
  </si>
  <si>
    <t>比上年±%</t>
  </si>
  <si>
    <t>北京</t>
  </si>
  <si>
    <t>天津</t>
  </si>
  <si>
    <t>上海</t>
  </si>
  <si>
    <t>重庆</t>
  </si>
  <si>
    <t>本月</t>
  </si>
  <si>
    <t>单位：亿元</t>
  </si>
  <si>
    <t>实际利用外商直接投资</t>
  </si>
  <si>
    <t>比去年同期±%</t>
  </si>
  <si>
    <t>单位：万元、万美元</t>
  </si>
  <si>
    <t>光缆</t>
  </si>
  <si>
    <t>万芯千米</t>
  </si>
  <si>
    <t>本月比去年同月±%</t>
  </si>
  <si>
    <t>累计比去年同期±%</t>
  </si>
  <si>
    <t xml:space="preserve">  出口总值              </t>
  </si>
  <si>
    <t>-</t>
  </si>
  <si>
    <t>智能电视</t>
  </si>
  <si>
    <t>饮料</t>
  </si>
  <si>
    <t>单位：亿元、%</t>
  </si>
  <si>
    <t>亏损企业（个）</t>
  </si>
  <si>
    <t>单位：吨标准煤</t>
  </si>
  <si>
    <t>规模以上工业综合能源消费量</t>
  </si>
  <si>
    <t>单位工业增加值能耗增减率（％）</t>
  </si>
  <si>
    <t>规模以上工业综合能源消费量（万吨标准煤）</t>
  </si>
  <si>
    <t>-</t>
  </si>
  <si>
    <t>单位工业增加值能耗增减率（%）</t>
  </si>
  <si>
    <t>城 市</t>
  </si>
  <si>
    <t>规模以上工业增加值（现价）</t>
  </si>
  <si>
    <t>固定资产投资额</t>
  </si>
  <si>
    <t>社会消费品零售总额（全口径，季报）</t>
  </si>
  <si>
    <t>限额以上社会消费品零售总额（月报）</t>
  </si>
  <si>
    <t>#出口总额</t>
  </si>
  <si>
    <t>外商直接投资实际到位金额（月后20日前）</t>
  </si>
  <si>
    <t>金融机构（含外资）本外币存款余额（比年初增长）</t>
  </si>
  <si>
    <t>金融机构（含外资）本外币贷款余额（比年初增长）</t>
  </si>
  <si>
    <t>金融机构（含外资）人民币存款余额（比年初增长）</t>
  </si>
  <si>
    <t>金融机构（含外资）人民币贷款余额（比年初增长）</t>
  </si>
  <si>
    <t>比上年同期</t>
  </si>
  <si>
    <t>（亿元）</t>
  </si>
  <si>
    <t>增长%</t>
  </si>
  <si>
    <t>（％）</t>
  </si>
  <si>
    <t>（亿美元）</t>
  </si>
  <si>
    <t>--</t>
  </si>
  <si>
    <t>各县（市）、区主要经济指标（三）</t>
  </si>
  <si>
    <t>各县（市）、区主要经济指标（四）</t>
  </si>
  <si>
    <t>各县（市）、区主要经济指标（五）</t>
  </si>
  <si>
    <t>各县（市）、区主要经济指标（六）</t>
  </si>
  <si>
    <t>各县（市）、区主要经济指标（七）</t>
  </si>
  <si>
    <t>全省各省辖市主要经济指标(三）</t>
  </si>
  <si>
    <t>全省各省辖市主要经济指标（四）</t>
  </si>
  <si>
    <r>
      <t>（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 xml:space="preserve">月份）    </t>
    </r>
  </si>
  <si>
    <r>
      <t>1－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月 完成投资</t>
    </r>
  </si>
  <si>
    <t xml:space="preserve">（9月份）                                                                                                           </t>
  </si>
  <si>
    <t>（9月份）</t>
  </si>
  <si>
    <t>（9月份）</t>
  </si>
  <si>
    <t>（9月份）</t>
  </si>
  <si>
    <t>（9月份）</t>
  </si>
  <si>
    <t>（9月份）单位：%</t>
  </si>
  <si>
    <t>（9月份）单位：%</t>
  </si>
  <si>
    <t>全国重点城市主要经济指标（一）</t>
  </si>
  <si>
    <t>全国重点城市主要经济指标（二）</t>
  </si>
  <si>
    <t>生产总值</t>
  </si>
  <si>
    <t>第一产业增加值</t>
  </si>
  <si>
    <t>第二产业增加值</t>
  </si>
  <si>
    <t>第三产业增加值</t>
  </si>
  <si>
    <t>全国中心城市主要经济指标（一）</t>
  </si>
  <si>
    <t>全国中心城市主要经济指标（二）</t>
  </si>
  <si>
    <t>生产总值</t>
  </si>
  <si>
    <t>第一产业增加值</t>
  </si>
  <si>
    <t>第二产业增加值</t>
  </si>
  <si>
    <t>第三产业增加值</t>
  </si>
  <si>
    <t>中部省会城市城市主要经济指标（一）</t>
  </si>
  <si>
    <t>生产总值</t>
  </si>
  <si>
    <t>第一产业增加值</t>
  </si>
  <si>
    <t>中部省会城市城市主要经济指标（二）</t>
  </si>
  <si>
    <t>中部省会城市城市主要经济指标（三）</t>
  </si>
  <si>
    <t>全国中心城市主要经济指标（三）</t>
  </si>
  <si>
    <t>全国中心城市主要经济指标（四）</t>
  </si>
  <si>
    <t>全国中心城市主要经济指标（五）</t>
  </si>
  <si>
    <t>全国中心城市主要经济指标（六）</t>
  </si>
  <si>
    <t>全国重点城市主要经济指标（三）</t>
  </si>
  <si>
    <t>全国重点城市主要经济指标（四）</t>
  </si>
  <si>
    <t>全国重点城市主要经济指标（五）</t>
  </si>
  <si>
    <t>全国重点城市主要经济指标（六）</t>
  </si>
  <si>
    <t>地区生产总值(季报)</t>
  </si>
  <si>
    <t>#第一产业</t>
  </si>
  <si>
    <t>第二产业</t>
  </si>
  <si>
    <t>第三产业</t>
  </si>
  <si>
    <t>城镇居民人均可支配收入</t>
  </si>
  <si>
    <t>农村居民人均可支配收入</t>
  </si>
  <si>
    <t>（元）</t>
  </si>
  <si>
    <t>社会消费品零售总额</t>
  </si>
  <si>
    <t>社会消费品零售总额</t>
  </si>
  <si>
    <r>
      <t>上涨1</t>
    </r>
    <r>
      <rPr>
        <sz val="11"/>
        <rFont val="宋体"/>
        <family val="0"/>
      </rPr>
      <t>.</t>
    </r>
    <r>
      <rPr>
        <sz val="11"/>
        <rFont val="宋体"/>
        <family val="0"/>
      </rPr>
      <t>8</t>
    </r>
    <r>
      <rPr>
        <sz val="11"/>
        <rFont val="宋体"/>
        <family val="0"/>
      </rPr>
      <t>个百分点</t>
    </r>
  </si>
  <si>
    <r>
      <t>上涨2</t>
    </r>
    <r>
      <rPr>
        <sz val="11"/>
        <rFont val="宋体"/>
        <family val="0"/>
      </rPr>
      <t>.5</t>
    </r>
    <r>
      <rPr>
        <sz val="11"/>
        <rFont val="宋体"/>
        <family val="0"/>
      </rPr>
      <t>个百分点</t>
    </r>
  </si>
  <si>
    <r>
      <t>5.</t>
    </r>
    <r>
      <rPr>
        <sz val="11"/>
        <rFont val="宋体"/>
        <family val="0"/>
      </rPr>
      <t>5</t>
    </r>
    <r>
      <rPr>
        <sz val="11"/>
        <rFont val="宋体"/>
        <family val="0"/>
      </rPr>
      <t>*</t>
    </r>
  </si>
  <si>
    <r>
      <t>1</t>
    </r>
    <r>
      <rPr>
        <sz val="11"/>
        <rFont val="宋体"/>
        <family val="0"/>
      </rPr>
      <t>5.9</t>
    </r>
    <r>
      <rPr>
        <sz val="11"/>
        <rFont val="宋体"/>
        <family val="0"/>
      </rPr>
      <t>*</t>
    </r>
  </si>
  <si>
    <r>
      <t>实际利用外商直接投资（亿美元）（9</t>
    </r>
    <r>
      <rPr>
        <b/>
        <sz val="11"/>
        <rFont val="宋体"/>
        <family val="0"/>
      </rPr>
      <t>月）</t>
    </r>
  </si>
  <si>
    <r>
      <t>进出口总值 （9</t>
    </r>
    <r>
      <rPr>
        <b/>
        <sz val="11"/>
        <rFont val="宋体"/>
        <family val="0"/>
      </rPr>
      <t>月）</t>
    </r>
  </si>
  <si>
    <r>
      <t>下降0</t>
    </r>
    <r>
      <rPr>
        <sz val="10"/>
        <rFont val="宋体"/>
        <family val="0"/>
      </rPr>
      <t>.4</t>
    </r>
    <r>
      <rPr>
        <sz val="10"/>
        <rFont val="宋体"/>
        <family val="0"/>
      </rPr>
      <t>个百分点</t>
    </r>
  </si>
  <si>
    <t>郑州轨道交通2号线二期工程项目</t>
  </si>
  <si>
    <t>项目呈东西走向，北起天山路站，南至刘庄站，长9.44公里，均为地下站，设车站6座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</si>
  <si>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</si>
  <si>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</si>
  <si>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</si>
  <si>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</t>
  </si>
  <si>
    <t>郑州市轨道交通5号线工程</t>
  </si>
  <si>
    <t>5号线路全长约40.4km，均为地下线，设车站32座，其中换乘站15座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</si>
  <si>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</si>
  <si>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</si>
  <si>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</si>
  <si>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</si>
  <si>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</si>
  <si>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</si>
  <si>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</si>
  <si>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主要建设内容包括6万座体育场、1.6万座体育馆、3000座游泳馆、综合健身中心等</t>
  </si>
  <si>
    <t>郑州机场至周口西华高速公路二期</t>
  </si>
  <si>
    <t>起点位于拟建商登高速公路上，通过枢纽互通与拟建商登高速相连</t>
  </si>
  <si>
    <t>郑州市贾鲁河综合治理工程项目</t>
  </si>
  <si>
    <t>河段包括尖岗水库至南水北调干渠段等3段共49.7千米，贾鲁河陇海路至科学大道段9.42千米</t>
  </si>
  <si>
    <t xml:space="preserve"> 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</si>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</sst>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2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</borders>
  <cellStyleXfs count="10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0" fontId="44" fillId="0" borderId="0">
      <alignment/>
      <protection/>
    </xf>
    <xf numFmtId="0" fontId="16" fillId="0" borderId="0">
      <alignment/>
      <protection/>
    </xf>
    <xf numFmtId="0" fontId="45" fillId="0" borderId="0">
      <alignment vertical="top"/>
      <protection/>
    </xf>
    <xf numFmtId="211" fontId="42" fillId="0" borderId="0">
      <alignment/>
      <protection locked="0"/>
    </xf>
    <xf numFmtId="0" fontId="3" fillId="0" borderId="0">
      <alignment/>
      <protection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0" fontId="3" fillId="0" borderId="0">
      <alignment/>
      <protection/>
    </xf>
    <xf numFmtId="211" fontId="43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6" fillId="0" borderId="0">
      <alignment/>
      <protection locked="0"/>
    </xf>
    <xf numFmtId="211" fontId="47" fillId="0" borderId="0">
      <alignment/>
      <protection locked="0"/>
    </xf>
    <xf numFmtId="0" fontId="0" fillId="0" borderId="0">
      <alignment/>
      <protection/>
    </xf>
    <xf numFmtId="0" fontId="44" fillId="0" borderId="0">
      <alignment/>
      <protection/>
    </xf>
    <xf numFmtId="0" fontId="48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48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48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48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48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48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1" fillId="14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" fillId="12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93" fillId="5" borderId="0" applyNumberFormat="0" applyBorder="0" applyAlignment="0" applyProtection="0"/>
    <xf numFmtId="0" fontId="1" fillId="15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93" fillId="7" borderId="0" applyNumberFormat="0" applyBorder="0" applyAlignment="0" applyProtection="0"/>
    <xf numFmtId="0" fontId="1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93" fillId="9" borderId="0" applyNumberFormat="0" applyBorder="0" applyAlignment="0" applyProtection="0"/>
    <xf numFmtId="0" fontId="1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93" fillId="11" borderId="0" applyNumberFormat="0" applyBorder="0" applyAlignment="0" applyProtection="0"/>
    <xf numFmtId="0" fontId="1" fillId="12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0" fontId="93" fillId="13" borderId="0" applyNumberFormat="0" applyBorder="0" applyAlignment="0" applyProtection="0"/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0" fontId="48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48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48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48" fillId="8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48" fillId="16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48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1" fillId="26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93" fillId="17" borderId="0" applyNumberFormat="0" applyBorder="0" applyAlignment="0" applyProtection="0"/>
    <xf numFmtId="0" fontId="1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93" fillId="19" borderId="0" applyNumberFormat="0" applyBorder="0" applyAlignment="0" applyProtection="0"/>
    <xf numFmtId="0" fontId="1" fillId="27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93" fillId="21" borderId="0" applyNumberFormat="0" applyBorder="0" applyAlignment="0" applyProtection="0"/>
    <xf numFmtId="0" fontId="1" fillId="26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1" fillId="16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93" fillId="23" borderId="0" applyNumberFormat="0" applyBorder="0" applyAlignment="0" applyProtection="0"/>
    <xf numFmtId="0" fontId="1" fillId="12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93" fillId="25" borderId="0" applyNumberFormat="0" applyBorder="0" applyAlignment="0" applyProtection="0"/>
    <xf numFmtId="0" fontId="49" fillId="28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49" fillId="18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49" fillId="20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49" fillId="32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49" fillId="34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49" fillId="36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4" fillId="34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4" fillId="18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94" fillId="30" borderId="0" applyNumberFormat="0" applyBorder="0" applyAlignment="0" applyProtection="0"/>
    <xf numFmtId="0" fontId="4" fillId="27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94" fillId="31" borderId="0" applyNumberFormat="0" applyBorder="0" applyAlignment="0" applyProtection="0"/>
    <xf numFmtId="0" fontId="4" fillId="26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94" fillId="33" borderId="0" applyNumberFormat="0" applyBorder="0" applyAlignment="0" applyProtection="0"/>
    <xf numFmtId="0" fontId="4" fillId="34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94" fillId="35" borderId="0" applyNumberFormat="0" applyBorder="0" applyAlignment="0" applyProtection="0"/>
    <xf numFmtId="0" fontId="4" fillId="12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94" fillId="37" borderId="0" applyNumberFormat="0" applyBorder="0" applyAlignment="0" applyProtection="0"/>
    <xf numFmtId="0" fontId="50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39" borderId="0" applyNumberFormat="0" applyBorder="0" applyAlignment="0" applyProtection="0"/>
    <xf numFmtId="0" fontId="51" fillId="15" borderId="0" applyNumberFormat="0" applyBorder="0" applyAlignment="0" applyProtection="0"/>
    <xf numFmtId="0" fontId="51" fillId="26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1" fillId="15" borderId="0" applyNumberFormat="0" applyBorder="0" applyAlignment="0" applyProtection="0"/>
    <xf numFmtId="0" fontId="51" fillId="6" borderId="0" applyNumberFormat="0" applyBorder="0" applyAlignment="0" applyProtection="0"/>
    <xf numFmtId="0" fontId="50" fillId="26" borderId="0" applyNumberFormat="0" applyBorder="0" applyAlignment="0" applyProtection="0"/>
    <xf numFmtId="0" fontId="50" fillId="38" borderId="0" applyNumberFormat="0" applyBorder="0" applyAlignment="0" applyProtection="0"/>
    <xf numFmtId="0" fontId="51" fillId="2" borderId="0" applyNumberFormat="0" applyBorder="0" applyAlignment="0" applyProtection="0"/>
    <xf numFmtId="0" fontId="51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34" borderId="0" applyNumberFormat="0" applyBorder="0" applyAlignment="0" applyProtection="0"/>
    <xf numFmtId="0" fontId="51" fillId="10" borderId="0" applyNumberFormat="0" applyBorder="0" applyAlignment="0" applyProtection="0"/>
    <xf numFmtId="0" fontId="51" fillId="2" borderId="0" applyNumberFormat="0" applyBorder="0" applyAlignment="0" applyProtection="0"/>
    <xf numFmtId="0" fontId="50" fillId="16" borderId="0" applyNumberFormat="0" applyBorder="0" applyAlignment="0" applyProtection="0"/>
    <xf numFmtId="0" fontId="50" fillId="3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6" fontId="45" fillId="0" borderId="0" applyFill="0" applyBorder="0" applyAlignment="0">
      <protection/>
    </xf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13" fontId="39" fillId="0" borderId="0">
      <alignment/>
      <protection/>
    </xf>
    <xf numFmtId="4" fontId="43" fillId="0" borderId="0">
      <alignment/>
      <protection locked="0"/>
    </xf>
    <xf numFmtId="212" fontId="0" fillId="0" borderId="0" applyFont="0" applyFill="0" applyBorder="0" applyAlignment="0" applyProtection="0"/>
    <xf numFmtId="214" fontId="43" fillId="0" borderId="0">
      <alignment/>
      <protection locked="0"/>
    </xf>
    <xf numFmtId="215" fontId="39" fillId="0" borderId="0">
      <alignment/>
      <protection/>
    </xf>
    <xf numFmtId="0" fontId="53" fillId="0" borderId="0" applyProtection="0">
      <alignment/>
    </xf>
    <xf numFmtId="217" fontId="39" fillId="0" borderId="0">
      <alignment/>
      <protection/>
    </xf>
    <xf numFmtId="0" fontId="44" fillId="0" borderId="0">
      <alignment/>
      <protection/>
    </xf>
    <xf numFmtId="2" fontId="53" fillId="0" borderId="0" applyProtection="0">
      <alignment/>
    </xf>
    <xf numFmtId="0" fontId="54" fillId="26" borderId="0" applyNumberFormat="0" applyBorder="0" applyAlignment="0" applyProtection="0"/>
    <xf numFmtId="0" fontId="55" fillId="0" borderId="1" applyNumberFormat="0" applyAlignment="0" applyProtection="0"/>
    <xf numFmtId="0" fontId="55" fillId="0" borderId="2">
      <alignment horizontal="left" vertical="center"/>
      <protection/>
    </xf>
    <xf numFmtId="0" fontId="56" fillId="0" borderId="0" applyProtection="0">
      <alignment/>
    </xf>
    <xf numFmtId="0" fontId="55" fillId="0" borderId="0" applyProtection="0">
      <alignment/>
    </xf>
    <xf numFmtId="0" fontId="54" fillId="14" borderId="3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3" fillId="0" borderId="4" applyProtection="0">
      <alignment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3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1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2" fillId="0" borderId="8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3" fillId="0" borderId="11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00" fillId="41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211" fontId="46" fillId="0" borderId="0">
      <alignment/>
      <protection locked="0"/>
    </xf>
    <xf numFmtId="0" fontId="93" fillId="0" borderId="0">
      <alignment vertical="center"/>
      <protection/>
    </xf>
    <xf numFmtId="0" fontId="38" fillId="0" borderId="0">
      <alignment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93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6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9" fillId="6" borderId="0" applyNumberFormat="0" applyBorder="0" applyAlignment="0" applyProtection="0"/>
    <xf numFmtId="0" fontId="6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70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0" fontId="102" fillId="0" borderId="15" applyNumberFormat="0" applyFill="0" applyAlignment="0" applyProtection="0"/>
    <xf numFmtId="211" fontId="46" fillId="0" borderId="0">
      <alignment/>
      <protection locked="0"/>
    </xf>
    <xf numFmtId="211" fontId="42" fillId="0" borderId="0">
      <alignment/>
      <protection locked="0"/>
    </xf>
    <xf numFmtId="44" fontId="0" fillId="0" borderId="0" applyFont="0" applyFill="0" applyBorder="0" applyAlignment="0" applyProtection="0"/>
    <xf numFmtId="211" fontId="46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1" fillId="26" borderId="16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03" fillId="43" borderId="17" applyNumberFormat="0" applyAlignment="0" applyProtection="0"/>
    <xf numFmtId="0" fontId="18" fillId="40" borderId="18" applyNumberFormat="0" applyAlignment="0" applyProtection="0"/>
    <xf numFmtId="0" fontId="72" fillId="40" borderId="18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104" fillId="44" borderId="19" applyNumberFormat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5" fillId="0" borderId="20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7" fillId="0" borderId="0">
      <alignment/>
      <protection locked="0"/>
    </xf>
    <xf numFmtId="211" fontId="43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43" fontId="0" fillId="0" borderId="0" applyFont="0" applyFill="0" applyBorder="0" applyAlignment="0" applyProtection="0"/>
    <xf numFmtId="211" fontId="46" fillId="0" borderId="0">
      <alignment/>
      <protection locked="0"/>
    </xf>
    <xf numFmtId="211" fontId="43" fillId="0" borderId="0">
      <alignment/>
      <protection locked="0"/>
    </xf>
    <xf numFmtId="211" fontId="46" fillId="0" borderId="0">
      <alignment/>
      <protection locked="0"/>
    </xf>
    <xf numFmtId="0" fontId="0" fillId="0" borderId="0" applyFont="0" applyFill="0" applyBorder="0" applyAlignment="0" applyProtection="0"/>
    <xf numFmtId="211" fontId="46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7" borderId="0" applyNumberFormat="0" applyBorder="0" applyAlignment="0" applyProtection="0"/>
    <xf numFmtId="0" fontId="49" fillId="48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49" fillId="50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49" fillId="52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49" fillId="32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49" fillId="34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49" fillId="56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6" fillId="27" borderId="0" applyNumberFormat="0" applyBorder="0" applyAlignment="0" applyProtection="0"/>
    <xf numFmtId="0" fontId="79" fillId="27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7" fillId="14" borderId="22" applyNumberFormat="0" applyAlignment="0" applyProtection="0"/>
    <xf numFmtId="0" fontId="80" fillId="26" borderId="22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109" fillId="43" borderId="23" applyNumberFormat="0" applyAlignment="0" applyProtection="0"/>
    <xf numFmtId="0" fontId="5" fillId="12" borderId="16" applyNumberFormat="0" applyAlignment="0" applyProtection="0"/>
    <xf numFmtId="0" fontId="81" fillId="12" borderId="16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0" fontId="110" fillId="59" borderId="17" applyNumberFormat="0" applyAlignment="0" applyProtection="0"/>
    <xf numFmtId="1" fontId="23" fillId="0" borderId="3">
      <alignment vertical="center"/>
      <protection locked="0"/>
    </xf>
    <xf numFmtId="0" fontId="82" fillId="0" borderId="0">
      <alignment/>
      <protection/>
    </xf>
    <xf numFmtId="187" fontId="23" fillId="0" borderId="3">
      <alignment vertical="center"/>
      <protection locked="0"/>
    </xf>
    <xf numFmtId="0" fontId="44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94" fillId="49" borderId="0" applyNumberFormat="0" applyBorder="0" applyAlignment="0" applyProtection="0"/>
    <xf numFmtId="0" fontId="4" fillId="50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94" fillId="51" borderId="0" applyNumberFormat="0" applyBorder="0" applyAlignment="0" applyProtection="0"/>
    <xf numFmtId="0" fontId="4" fillId="52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94" fillId="53" borderId="0" applyNumberFormat="0" applyBorder="0" applyAlignment="0" applyProtection="0"/>
    <xf numFmtId="0" fontId="4" fillId="38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94" fillId="54" borderId="0" applyNumberFormat="0" applyBorder="0" applyAlignment="0" applyProtection="0"/>
    <xf numFmtId="0" fontId="4" fillId="34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94" fillId="55" borderId="0" applyNumberFormat="0" applyBorder="0" applyAlignment="0" applyProtection="0"/>
    <xf numFmtId="0" fontId="4" fillId="56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94" fillId="57" borderId="0" applyNumberFormat="0" applyBorder="0" applyAlignment="0" applyProtection="0"/>
    <xf numFmtId="0" fontId="0" fillId="15" borderId="24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0" fontId="93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6" fillId="0" borderId="0">
      <alignment/>
      <protection/>
    </xf>
  </cellStyleXfs>
  <cellXfs count="665">
    <xf numFmtId="0" fontId="0" fillId="0" borderId="0" xfId="0" applyAlignment="1">
      <alignment vertical="center"/>
    </xf>
    <xf numFmtId="0" fontId="12" fillId="0" borderId="0" xfId="702" applyAlignment="1" applyProtection="1">
      <alignment vertical="center"/>
      <protection/>
    </xf>
    <xf numFmtId="0" fontId="12" fillId="0" borderId="0" xfId="702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700" applyFont="1" applyFill="1" applyBorder="1" applyAlignment="1">
      <alignment horizontal="center" vertical="center" wrapText="1"/>
      <protection/>
    </xf>
    <xf numFmtId="0" fontId="27" fillId="61" borderId="27" xfId="700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700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vertical="center"/>
    </xf>
    <xf numFmtId="0" fontId="27" fillId="61" borderId="0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26" fillId="61" borderId="0" xfId="701" applyFont="1" applyFill="1" applyAlignment="1">
      <alignment vertical="center"/>
      <protection/>
    </xf>
    <xf numFmtId="0" fontId="23" fillId="61" borderId="0" xfId="0" applyFont="1" applyFill="1" applyAlignment="1">
      <alignment horizontal="center" vertical="center"/>
    </xf>
    <xf numFmtId="0" fontId="23" fillId="61" borderId="0" xfId="701" applyFont="1" applyFill="1" applyAlignment="1">
      <alignment horizontal="center" vertical="center"/>
      <protection/>
    </xf>
    <xf numFmtId="57" fontId="23" fillId="61" borderId="0" xfId="701" applyNumberFormat="1" applyFont="1" applyFill="1" applyAlignment="1">
      <alignment horizontal="center"/>
      <protection/>
    </xf>
    <xf numFmtId="57" fontId="27" fillId="61" borderId="0" xfId="701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701" applyFont="1" applyFill="1" applyBorder="1" applyAlignment="1">
      <alignment horizontal="center" vertical="center" wrapText="1"/>
      <protection/>
    </xf>
    <xf numFmtId="0" fontId="27" fillId="61" borderId="30" xfId="701" applyFont="1" applyFill="1" applyBorder="1" applyAlignment="1">
      <alignment horizontal="center" vertical="center" wrapText="1"/>
      <protection/>
    </xf>
    <xf numFmtId="0" fontId="27" fillId="61" borderId="31" xfId="701" applyFont="1" applyFill="1" applyBorder="1" applyAlignment="1">
      <alignment horizontal="center" vertical="center" wrapText="1"/>
      <protection/>
    </xf>
    <xf numFmtId="0" fontId="27" fillId="61" borderId="26" xfId="701" applyFont="1" applyFill="1" applyBorder="1" applyAlignment="1">
      <alignment horizontal="center" vertical="center" wrapText="1"/>
      <protection/>
    </xf>
    <xf numFmtId="0" fontId="24" fillId="61" borderId="32" xfId="701" applyFont="1" applyFill="1" applyBorder="1" applyAlignment="1">
      <alignment horizontal="center" vertical="center"/>
      <protection/>
    </xf>
    <xf numFmtId="2" fontId="24" fillId="61" borderId="30" xfId="0" applyNumberFormat="1" applyFont="1" applyFill="1" applyBorder="1" applyAlignment="1">
      <alignment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0" xfId="0" applyFont="1" applyFill="1" applyAlignment="1">
      <alignment vertical="center"/>
    </xf>
    <xf numFmtId="0" fontId="24" fillId="61" borderId="33" xfId="701" applyFont="1" applyFill="1" applyBorder="1" applyAlignment="1">
      <alignment horizontal="center" vertical="center"/>
      <protection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vertical="center"/>
    </xf>
    <xf numFmtId="0" fontId="24" fillId="61" borderId="35" xfId="701" applyFont="1" applyFill="1" applyBorder="1" applyAlignment="1">
      <alignment horizontal="center" vertical="center"/>
      <protection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700" applyNumberFormat="1" applyFont="1" applyFill="1" applyBorder="1" applyAlignment="1">
      <alignment horizontal="center" vertical="center"/>
      <protection/>
    </xf>
    <xf numFmtId="185" fontId="23" fillId="61" borderId="30" xfId="700" applyNumberFormat="1" applyFont="1" applyFill="1" applyBorder="1" applyAlignment="1">
      <alignment horizontal="center" vertical="center"/>
      <protection/>
    </xf>
    <xf numFmtId="185" fontId="23" fillId="61" borderId="31" xfId="700" applyNumberFormat="1" applyFont="1" applyFill="1" applyBorder="1" applyAlignment="1">
      <alignment horizontal="center" vertical="center"/>
      <protection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9" fillId="61" borderId="30" xfId="0" applyFont="1" applyFill="1" applyBorder="1" applyAlignment="1">
      <alignment horizontal="center" vertical="center" wrapText="1"/>
    </xf>
    <xf numFmtId="187" fontId="29" fillId="61" borderId="30" xfId="0" applyNumberFormat="1" applyFont="1" applyFill="1" applyBorder="1" applyAlignment="1">
      <alignment horizontal="center" vertical="center" wrapText="1"/>
    </xf>
    <xf numFmtId="0" fontId="29" fillId="61" borderId="32" xfId="0" applyFont="1" applyFill="1" applyBorder="1" applyAlignment="1">
      <alignment horizontal="center" vertical="center" wrapText="1"/>
    </xf>
    <xf numFmtId="187" fontId="29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700" applyNumberFormat="1" applyFont="1" applyFill="1" applyBorder="1" applyAlignment="1">
      <alignment horizontal="center" vertical="center"/>
      <protection/>
    </xf>
    <xf numFmtId="185" fontId="23" fillId="61" borderId="28" xfId="700" applyNumberFormat="1" applyFont="1" applyFill="1" applyBorder="1" applyAlignment="1">
      <alignment horizontal="center" vertical="center"/>
      <protection/>
    </xf>
    <xf numFmtId="185" fontId="23" fillId="61" borderId="34" xfId="700" applyNumberFormat="1" applyFont="1" applyFill="1" applyBorder="1" applyAlignment="1">
      <alignment horizontal="center" vertical="center"/>
      <protection/>
    </xf>
    <xf numFmtId="187" fontId="25" fillId="61" borderId="3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>
      <alignment horizontal="center" vertical="center"/>
    </xf>
    <xf numFmtId="188" fontId="25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 applyProtection="1">
      <alignment horizontal="center" vertical="center"/>
      <protection locked="0"/>
    </xf>
    <xf numFmtId="185" fontId="25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5" fillId="61" borderId="29" xfId="0" applyNumberFormat="1" applyFont="1" applyFill="1" applyBorder="1" applyAlignment="1">
      <alignment horizontal="center" vertical="center" wrapText="1"/>
    </xf>
    <xf numFmtId="184" fontId="25" fillId="61" borderId="29" xfId="0" applyNumberFormat="1" applyFont="1" applyFill="1" applyBorder="1" applyAlignment="1">
      <alignment horizontal="center" vertical="center" wrapText="1"/>
    </xf>
    <xf numFmtId="185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9" fillId="61" borderId="0" xfId="0" applyFont="1" applyFill="1" applyBorder="1" applyAlignment="1">
      <alignment horizontal="center" vertical="center" wrapText="1"/>
    </xf>
    <xf numFmtId="187" fontId="29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699" applyFont="1" applyFill="1" applyBorder="1" applyAlignment="1">
      <alignment horizontal="center" vertical="center"/>
      <protection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700" applyNumberFormat="1" applyFont="1" applyFill="1" applyBorder="1" applyAlignment="1">
      <alignment horizontal="center" vertical="center"/>
      <protection/>
    </xf>
    <xf numFmtId="185" fontId="23" fillId="61" borderId="36" xfId="700" applyNumberFormat="1" applyFont="1" applyFill="1" applyBorder="1" applyAlignment="1">
      <alignment horizontal="center" vertical="center"/>
      <protection/>
    </xf>
    <xf numFmtId="185" fontId="23" fillId="61" borderId="36" xfId="0" applyNumberFormat="1" applyFont="1" applyFill="1" applyBorder="1" applyAlignment="1">
      <alignment horizontal="center"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30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top" wrapText="1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2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28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justify" vertical="center" wrapText="1"/>
    </xf>
    <xf numFmtId="186" fontId="23" fillId="61" borderId="30" xfId="0" applyNumberFormat="1" applyFont="1" applyFill="1" applyBorder="1" applyAlignment="1">
      <alignment vertical="center" shrinkToFit="1"/>
    </xf>
    <xf numFmtId="186" fontId="23" fillId="61" borderId="31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185" fontId="23" fillId="61" borderId="37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3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5" xfId="0" applyFont="1" applyFill="1" applyBorder="1" applyAlignment="1">
      <alignment vertical="center"/>
    </xf>
    <xf numFmtId="186" fontId="23" fillId="61" borderId="29" xfId="0" applyNumberFormat="1" applyFont="1" applyFill="1" applyBorder="1" applyAlignment="1">
      <alignment horizontal="right" vertical="center" shrinkToFit="1"/>
    </xf>
    <xf numFmtId="186" fontId="23" fillId="61" borderId="36" xfId="0" applyNumberFormat="1" applyFont="1" applyFill="1" applyBorder="1" applyAlignment="1">
      <alignment horizontal="right" vertical="center" shrinkToFi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30" xfId="0" applyNumberFormat="1" applyFont="1" applyFill="1" applyBorder="1" applyAlignment="1">
      <alignment vertical="center"/>
    </xf>
    <xf numFmtId="185" fontId="23" fillId="61" borderId="31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8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left" vertical="center" wrapText="1"/>
    </xf>
    <xf numFmtId="0" fontId="23" fillId="61" borderId="0" xfId="865" applyNumberFormat="1" applyFont="1" applyFill="1" applyBorder="1" applyAlignment="1" applyProtection="1">
      <alignment horizontal="right" vertical="center"/>
      <protection hidden="1"/>
    </xf>
    <xf numFmtId="185" fontId="23" fillId="61" borderId="0" xfId="699" applyNumberFormat="1" applyFont="1" applyFill="1" applyBorder="1" applyAlignment="1" applyProtection="1">
      <alignment horizontal="right" vertical="center"/>
      <protection hidden="1"/>
    </xf>
    <xf numFmtId="0" fontId="27" fillId="61" borderId="35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8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0" fontId="27" fillId="61" borderId="38" xfId="0" applyFont="1" applyFill="1" applyBorder="1" applyAlignment="1">
      <alignment horizontal="right"/>
    </xf>
    <xf numFmtId="0" fontId="111" fillId="61" borderId="27" xfId="0" applyFont="1" applyFill="1" applyBorder="1" applyAlignment="1">
      <alignment horizontal="justify" vertical="center" wrapText="1"/>
    </xf>
    <xf numFmtId="0" fontId="111" fillId="61" borderId="3" xfId="0" applyFont="1" applyFill="1" applyBorder="1" applyAlignment="1">
      <alignment horizontal="center" vertical="center" wrapText="1"/>
    </xf>
    <xf numFmtId="0" fontId="111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1" xfId="0" applyNumberFormat="1" applyFont="1" applyFill="1" applyBorder="1" applyAlignment="1">
      <alignment vertical="center"/>
    </xf>
    <xf numFmtId="187" fontId="23" fillId="61" borderId="34" xfId="0" applyNumberFormat="1" applyFont="1" applyFill="1" applyBorder="1" applyAlignment="1">
      <alignment vertical="center"/>
    </xf>
    <xf numFmtId="0" fontId="27" fillId="61" borderId="37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700" applyFont="1" applyFill="1" applyBorder="1" applyAlignment="1">
      <alignment horizontal="left" vertical="center"/>
      <protection/>
    </xf>
    <xf numFmtId="0" fontId="24" fillId="61" borderId="0" xfId="700" applyFont="1" applyFill="1" applyBorder="1" applyAlignment="1">
      <alignment horizontal="left" vertical="center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justify" vertical="center" wrapText="1"/>
    </xf>
    <xf numFmtId="187" fontId="23" fillId="61" borderId="36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vertical="center"/>
    </xf>
    <xf numFmtId="0" fontId="36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1" fontId="25" fillId="61" borderId="30" xfId="0" applyNumberFormat="1" applyFont="1" applyFill="1" applyBorder="1" applyAlignment="1">
      <alignment horizontal="center" vertical="center" wrapText="1"/>
    </xf>
    <xf numFmtId="1" fontId="25" fillId="61" borderId="28" xfId="0" applyNumberFormat="1" applyFont="1" applyFill="1" applyBorder="1" applyAlignment="1">
      <alignment horizontal="center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/>
    </xf>
    <xf numFmtId="0" fontId="27" fillId="61" borderId="30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/>
    </xf>
    <xf numFmtId="0" fontId="27" fillId="61" borderId="37" xfId="0" applyFont="1" applyFill="1" applyBorder="1" applyAlignment="1">
      <alignment horizontal="center"/>
    </xf>
    <xf numFmtId="190" fontId="23" fillId="61" borderId="37" xfId="0" applyNumberFormat="1" applyFont="1" applyFill="1" applyBorder="1" applyAlignment="1">
      <alignment horizontal="center"/>
    </xf>
    <xf numFmtId="185" fontId="23" fillId="61" borderId="37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7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33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7" fontId="23" fillId="61" borderId="34" xfId="0" applyNumberFormat="1" applyFont="1" applyFill="1" applyBorder="1" applyAlignment="1">
      <alignment vertical="center"/>
    </xf>
    <xf numFmtId="0" fontId="27" fillId="61" borderId="0" xfId="0" applyFont="1" applyFill="1" applyAlignment="1">
      <alignment horizontal="center" vertical="center"/>
    </xf>
    <xf numFmtId="185" fontId="23" fillId="61" borderId="30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0" fillId="0" borderId="0" xfId="676" applyAlignment="1">
      <alignment horizontal="center" vertical="center"/>
      <protection/>
    </xf>
    <xf numFmtId="186" fontId="0" fillId="0" borderId="30" xfId="676" applyNumberFormat="1" applyBorder="1" applyAlignment="1">
      <alignment horizontal="right" vertical="center"/>
      <protection/>
    </xf>
    <xf numFmtId="186" fontId="0" fillId="0" borderId="28" xfId="676" applyNumberFormat="1" applyBorder="1" applyAlignment="1">
      <alignment horizontal="right" vertical="center"/>
      <protection/>
    </xf>
    <xf numFmtId="4" fontId="112" fillId="0" borderId="29" xfId="0" applyNumberFormat="1" applyFont="1" applyFill="1" applyBorder="1" applyAlignment="1">
      <alignment vertical="center"/>
    </xf>
    <xf numFmtId="4" fontId="112" fillId="0" borderId="36" xfId="0" applyNumberFormat="1" applyFont="1" applyFill="1" applyBorder="1" applyAlignment="1">
      <alignment vertical="center"/>
    </xf>
    <xf numFmtId="186" fontId="23" fillId="61" borderId="30" xfId="0" applyNumberFormat="1" applyFont="1" applyFill="1" applyBorder="1" applyAlignment="1">
      <alignment horizontal="right" vertical="center"/>
    </xf>
    <xf numFmtId="185" fontId="23" fillId="61" borderId="31" xfId="0" applyNumberFormat="1" applyFont="1" applyFill="1" applyBorder="1" applyAlignment="1">
      <alignment horizontal="right"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9" xfId="0" applyNumberFormat="1" applyFont="1" applyFill="1" applyBorder="1" applyAlignment="1">
      <alignment horizontal="right" vertical="center"/>
    </xf>
    <xf numFmtId="185" fontId="23" fillId="61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61" borderId="0" xfId="0" applyFont="1" applyFill="1" applyAlignment="1">
      <alignment vertical="center"/>
    </xf>
    <xf numFmtId="186" fontId="0" fillId="0" borderId="0" xfId="676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12" fillId="61" borderId="28" xfId="0" applyNumberFormat="1" applyFont="1" applyFill="1" applyBorder="1" applyAlignment="1">
      <alignment horizontal="right" vertical="center" wrapText="1"/>
    </xf>
    <xf numFmtId="2" fontId="112" fillId="61" borderId="28" xfId="700" applyNumberFormat="1" applyFont="1" applyFill="1" applyBorder="1" applyAlignment="1">
      <alignment horizontal="right" vertical="center" wrapText="1"/>
      <protection/>
    </xf>
    <xf numFmtId="187" fontId="112" fillId="61" borderId="28" xfId="700" applyNumberFormat="1" applyFont="1" applyFill="1" applyBorder="1" applyAlignment="1">
      <alignment horizontal="right" vertical="center" wrapText="1"/>
      <protection/>
    </xf>
    <xf numFmtId="187" fontId="112" fillId="61" borderId="34" xfId="0" applyNumberFormat="1" applyFont="1" applyFill="1" applyBorder="1" applyAlignment="1">
      <alignment horizontal="right" vertical="center"/>
    </xf>
    <xf numFmtId="187" fontId="112" fillId="61" borderId="28" xfId="0" applyNumberFormat="1" applyFont="1" applyFill="1" applyBorder="1" applyAlignment="1">
      <alignment horizontal="right" vertical="center" wrapText="1"/>
    </xf>
    <xf numFmtId="2" fontId="112" fillId="61" borderId="28" xfId="0" applyNumberFormat="1" applyFont="1" applyFill="1" applyBorder="1" applyAlignment="1">
      <alignment horizontal="right" vertical="center"/>
    </xf>
    <xf numFmtId="187" fontId="112" fillId="61" borderId="28" xfId="0" applyNumberFormat="1" applyFont="1" applyFill="1" applyBorder="1" applyAlignment="1">
      <alignment horizontal="right" vertical="center"/>
    </xf>
    <xf numFmtId="186" fontId="112" fillId="61" borderId="28" xfId="0" applyNumberFormat="1" applyFont="1" applyFill="1" applyBorder="1" applyAlignment="1">
      <alignment horizontal="right" vertical="center" shrinkToFit="1"/>
    </xf>
    <xf numFmtId="185" fontId="112" fillId="61" borderId="28" xfId="0" applyNumberFormat="1" applyFont="1" applyFill="1" applyBorder="1" applyAlignment="1">
      <alignment horizontal="right" vertical="center"/>
    </xf>
    <xf numFmtId="186" fontId="112" fillId="61" borderId="28" xfId="0" applyNumberFormat="1" applyFont="1" applyFill="1" applyBorder="1" applyAlignment="1">
      <alignment horizontal="right" vertical="center"/>
    </xf>
    <xf numFmtId="2" fontId="112" fillId="61" borderId="29" xfId="0" applyNumberFormat="1" applyFont="1" applyFill="1" applyBorder="1" applyAlignment="1">
      <alignment horizontal="right" vertical="center"/>
    </xf>
    <xf numFmtId="187" fontId="112" fillId="61" borderId="29" xfId="0" applyNumberFormat="1" applyFont="1" applyFill="1" applyBorder="1" applyAlignment="1">
      <alignment horizontal="right" vertical="center"/>
    </xf>
    <xf numFmtId="186" fontId="112" fillId="61" borderId="29" xfId="0" applyNumberFormat="1" applyFont="1" applyFill="1" applyBorder="1" applyAlignment="1">
      <alignment horizontal="right" vertical="center"/>
    </xf>
    <xf numFmtId="187" fontId="112" fillId="61" borderId="36" xfId="0" applyNumberFormat="1" applyFont="1" applyFill="1" applyBorder="1" applyAlignment="1">
      <alignment horizontal="right" vertical="center"/>
    </xf>
    <xf numFmtId="207" fontId="112" fillId="0" borderId="34" xfId="0" applyNumberFormat="1" applyFont="1" applyFill="1" applyBorder="1" applyAlignment="1">
      <alignment horizontal="right" vertical="center"/>
    </xf>
    <xf numFmtId="186" fontId="112" fillId="0" borderId="28" xfId="676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12" fillId="61" borderId="28" xfId="700" applyFont="1" applyFill="1" applyBorder="1" applyAlignment="1">
      <alignment horizontal="right" vertical="center" wrapText="1"/>
      <protection/>
    </xf>
    <xf numFmtId="0" fontId="112" fillId="61" borderId="34" xfId="700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2" fontId="112" fillId="0" borderId="28" xfId="0" applyNumberFormat="1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left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0" fontId="27" fillId="61" borderId="27" xfId="701" applyFont="1" applyFill="1" applyBorder="1" applyAlignment="1">
      <alignment horizontal="center" vertical="center"/>
      <protection/>
    </xf>
    <xf numFmtId="185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186" fontId="113" fillId="0" borderId="28" xfId="0" applyNumberFormat="1" applyFont="1" applyBorder="1" applyAlignment="1">
      <alignment horizontal="right" vertical="center"/>
    </xf>
    <xf numFmtId="185" fontId="113" fillId="0" borderId="34" xfId="0" applyNumberFormat="1" applyFont="1" applyBorder="1" applyAlignment="1">
      <alignment horizontal="right" vertical="center"/>
    </xf>
    <xf numFmtId="186" fontId="113" fillId="0" borderId="29" xfId="0" applyNumberFormat="1" applyFont="1" applyBorder="1" applyAlignment="1">
      <alignment horizontal="right" vertical="center"/>
    </xf>
    <xf numFmtId="185" fontId="113" fillId="0" borderId="36" xfId="0" applyNumberFormat="1" applyFont="1" applyBorder="1" applyAlignment="1">
      <alignment vertical="center"/>
    </xf>
    <xf numFmtId="0" fontId="114" fillId="0" borderId="33" xfId="0" applyFont="1" applyBorder="1" applyAlignment="1">
      <alignment vertical="center"/>
    </xf>
    <xf numFmtId="0" fontId="114" fillId="0" borderId="28" xfId="0" applyFont="1" applyBorder="1" applyAlignment="1">
      <alignment horizontal="center" vertical="center"/>
    </xf>
    <xf numFmtId="0" fontId="114" fillId="0" borderId="35" xfId="0" applyFont="1" applyBorder="1" applyAlignment="1">
      <alignment vertical="center"/>
    </xf>
    <xf numFmtId="0" fontId="114" fillId="0" borderId="29" xfId="0" applyFont="1" applyBorder="1" applyAlignment="1">
      <alignment horizontal="center" vertical="center"/>
    </xf>
    <xf numFmtId="186" fontId="112" fillId="0" borderId="28" xfId="0" applyNumberFormat="1" applyFont="1" applyBorder="1" applyAlignment="1">
      <alignment horizontal="right" vertical="center"/>
    </xf>
    <xf numFmtId="185" fontId="112" fillId="0" borderId="34" xfId="0" applyNumberFormat="1" applyFont="1" applyBorder="1" applyAlignment="1">
      <alignment vertical="center"/>
    </xf>
    <xf numFmtId="186" fontId="112" fillId="0" borderId="40" xfId="0" applyNumberFormat="1" applyFont="1" applyBorder="1" applyAlignment="1">
      <alignment vertical="center"/>
    </xf>
    <xf numFmtId="185" fontId="112" fillId="0" borderId="41" xfId="0" applyNumberFormat="1" applyFont="1" applyBorder="1" applyAlignment="1">
      <alignment horizontal="right" vertical="center"/>
    </xf>
    <xf numFmtId="0" fontId="114" fillId="0" borderId="33" xfId="0" applyFont="1" applyBorder="1" applyAlignment="1">
      <alignment horizontal="left" vertical="center" wrapText="1"/>
    </xf>
    <xf numFmtId="0" fontId="114" fillId="0" borderId="28" xfId="0" applyFont="1" applyBorder="1" applyAlignment="1">
      <alignment horizontal="center" vertical="center" wrapText="1"/>
    </xf>
    <xf numFmtId="0" fontId="114" fillId="0" borderId="42" xfId="0" applyFont="1" applyBorder="1" applyAlignment="1">
      <alignment vertical="center"/>
    </xf>
    <xf numFmtId="0" fontId="114" fillId="0" borderId="40" xfId="0" applyFont="1" applyBorder="1" applyAlignment="1">
      <alignment horizontal="center" vertical="center"/>
    </xf>
    <xf numFmtId="186" fontId="112" fillId="0" borderId="30" xfId="0" applyNumberFormat="1" applyFont="1" applyBorder="1" applyAlignment="1">
      <alignment horizontal="right" vertical="center"/>
    </xf>
    <xf numFmtId="185" fontId="112" fillId="0" borderId="31" xfId="0" applyNumberFormat="1" applyFont="1" applyBorder="1" applyAlignment="1">
      <alignment horizontal="right" vertical="center"/>
    </xf>
    <xf numFmtId="185" fontId="112" fillId="0" borderId="34" xfId="0" applyNumberFormat="1" applyFont="1" applyBorder="1" applyAlignment="1">
      <alignment horizontal="right" vertical="center"/>
    </xf>
    <xf numFmtId="186" fontId="112" fillId="0" borderId="28" xfId="0" applyNumberFormat="1" applyFont="1" applyBorder="1" applyAlignment="1">
      <alignment vertical="center"/>
    </xf>
    <xf numFmtId="0" fontId="114" fillId="0" borderId="32" xfId="0" applyFont="1" applyBorder="1" applyAlignment="1">
      <alignment vertical="center"/>
    </xf>
    <xf numFmtId="0" fontId="114" fillId="0" borderId="30" xfId="0" applyFont="1" applyBorder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0" fontId="27" fillId="61" borderId="29" xfId="0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right" vertical="center"/>
    </xf>
    <xf numFmtId="187" fontId="23" fillId="61" borderId="31" xfId="0" applyNumberFormat="1" applyFont="1" applyFill="1" applyBorder="1" applyAlignment="1">
      <alignment horizontal="right" vertical="center"/>
    </xf>
    <xf numFmtId="190" fontId="23" fillId="61" borderId="29" xfId="0" applyNumberFormat="1" applyFont="1" applyFill="1" applyBorder="1" applyAlignment="1">
      <alignment horizontal="right"/>
    </xf>
    <xf numFmtId="185" fontId="23" fillId="61" borderId="36" xfId="0" applyNumberFormat="1" applyFont="1" applyFill="1" applyBorder="1" applyAlignment="1">
      <alignment horizontal="right"/>
    </xf>
    <xf numFmtId="187" fontId="112" fillId="61" borderId="28" xfId="700" applyNumberFormat="1" applyFont="1" applyFill="1" applyBorder="1" applyAlignment="1">
      <alignment horizontal="right" vertical="center" wrapText="1"/>
      <protection/>
    </xf>
    <xf numFmtId="2" fontId="112" fillId="61" borderId="28" xfId="0" applyNumberFormat="1" applyFont="1" applyFill="1" applyBorder="1" applyAlignment="1">
      <alignment horizontal="right" vertical="center"/>
    </xf>
    <xf numFmtId="2" fontId="112" fillId="61" borderId="28" xfId="0" applyNumberFormat="1" applyFont="1" applyFill="1" applyBorder="1" applyAlignment="1">
      <alignment horizontal="right" vertical="center" wrapText="1"/>
    </xf>
    <xf numFmtId="187" fontId="112" fillId="61" borderId="28" xfId="0" applyNumberFormat="1" applyFont="1" applyFill="1" applyBorder="1" applyAlignment="1">
      <alignment horizontal="right" vertical="center" wrapText="1"/>
    </xf>
    <xf numFmtId="1" fontId="112" fillId="61" borderId="28" xfId="0" applyNumberFormat="1" applyFont="1" applyFill="1" applyBorder="1" applyAlignment="1">
      <alignment horizontal="right" vertical="center"/>
    </xf>
    <xf numFmtId="187" fontId="112" fillId="61" borderId="28" xfId="0" applyNumberFormat="1" applyFont="1" applyFill="1" applyBorder="1" applyAlignment="1">
      <alignment horizontal="right" vertical="center"/>
    </xf>
    <xf numFmtId="187" fontId="25" fillId="61" borderId="28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0" fontId="24" fillId="61" borderId="43" xfId="0" applyFont="1" applyFill="1" applyBorder="1" applyAlignment="1">
      <alignment horizontal="center" vertical="center" wrapText="1"/>
    </xf>
    <xf numFmtId="0" fontId="24" fillId="61" borderId="44" xfId="0" applyFont="1" applyFill="1" applyBorder="1" applyAlignment="1">
      <alignment horizontal="center" vertical="center" wrapText="1"/>
    </xf>
    <xf numFmtId="0" fontId="24" fillId="61" borderId="43" xfId="0" applyFont="1" applyFill="1" applyBorder="1" applyAlignment="1">
      <alignment horizontal="left" vertical="center" wrapText="1"/>
    </xf>
    <xf numFmtId="185" fontId="25" fillId="61" borderId="26" xfId="0" applyNumberFormat="1" applyFont="1" applyFill="1" applyBorder="1" applyAlignment="1">
      <alignment horizontal="center" vertical="center"/>
    </xf>
    <xf numFmtId="2" fontId="25" fillId="61" borderId="3" xfId="0" applyNumberFormat="1" applyFont="1" applyFill="1" applyBorder="1" applyAlignment="1">
      <alignment horizontal="center" vertical="center"/>
    </xf>
    <xf numFmtId="187" fontId="25" fillId="61" borderId="26" xfId="0" applyNumberFormat="1" applyFont="1" applyFill="1" applyBorder="1" applyAlignment="1">
      <alignment horizontal="center" vertical="center"/>
    </xf>
    <xf numFmtId="185" fontId="25" fillId="61" borderId="45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left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/>
    </xf>
    <xf numFmtId="1" fontId="23" fillId="61" borderId="35" xfId="0" applyNumberFormat="1" applyFont="1" applyFill="1" applyBorder="1" applyAlignment="1">
      <alignment horizontal="center" vertical="center"/>
    </xf>
    <xf numFmtId="187" fontId="23" fillId="61" borderId="35" xfId="0" applyNumberFormat="1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34" fillId="61" borderId="0" xfId="0" applyFont="1" applyFill="1" applyAlignment="1">
      <alignment vertical="center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0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6" xfId="0" applyNumberFormat="1" applyFont="1" applyFill="1" applyBorder="1" applyAlignment="1">
      <alignment horizontal="center" vertical="center"/>
    </xf>
    <xf numFmtId="2" fontId="23" fillId="61" borderId="32" xfId="0" applyNumberFormat="1" applyFont="1" applyFill="1" applyBorder="1" applyAlignment="1">
      <alignment horizontal="center" vertical="center" wrapText="1"/>
    </xf>
    <xf numFmtId="187" fontId="23" fillId="61" borderId="32" xfId="0" applyNumberFormat="1" applyFont="1" applyFill="1" applyBorder="1" applyAlignment="1">
      <alignment horizontal="center" vertical="center" wrapText="1"/>
    </xf>
    <xf numFmtId="2" fontId="23" fillId="61" borderId="33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 wrapText="1"/>
    </xf>
    <xf numFmtId="2" fontId="23" fillId="61" borderId="35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 wrapText="1"/>
    </xf>
    <xf numFmtId="0" fontId="27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30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185" fontId="113" fillId="0" borderId="31" xfId="0" applyNumberFormat="1" applyFont="1" applyBorder="1" applyAlignment="1">
      <alignment vertical="center"/>
    </xf>
    <xf numFmtId="185" fontId="113" fillId="0" borderId="34" xfId="0" applyNumberFormat="1" applyFont="1" applyBorder="1" applyAlignment="1">
      <alignment vertical="center"/>
    </xf>
    <xf numFmtId="185" fontId="113" fillId="0" borderId="36" xfId="0" applyNumberFormat="1" applyFont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185" fontId="113" fillId="0" borderId="28" xfId="0" applyNumberFormat="1" applyFont="1" applyBorder="1" applyAlignment="1">
      <alignment vertical="center"/>
    </xf>
    <xf numFmtId="185" fontId="113" fillId="0" borderId="29" xfId="0" applyNumberFormat="1" applyFont="1" applyBorder="1" applyAlignment="1">
      <alignment vertical="center"/>
    </xf>
    <xf numFmtId="0" fontId="114" fillId="0" borderId="33" xfId="0" applyFont="1" applyBorder="1" applyAlignment="1">
      <alignment vertical="center"/>
    </xf>
    <xf numFmtId="0" fontId="23" fillId="61" borderId="32" xfId="0" applyFont="1" applyFill="1" applyBorder="1" applyAlignment="1">
      <alignment horizontal="center" vertical="center"/>
    </xf>
    <xf numFmtId="185" fontId="23" fillId="61" borderId="30" xfId="700" applyNumberFormat="1" applyFont="1" applyFill="1" applyBorder="1" applyAlignment="1">
      <alignment horizontal="center" vertical="center"/>
      <protection/>
    </xf>
    <xf numFmtId="0" fontId="23" fillId="61" borderId="33" xfId="0" applyFont="1" applyFill="1" applyBorder="1" applyAlignment="1">
      <alignment horizontal="center" vertical="center"/>
    </xf>
    <xf numFmtId="185" fontId="23" fillId="61" borderId="28" xfId="700" applyNumberFormat="1" applyFont="1" applyFill="1" applyBorder="1" applyAlignment="1">
      <alignment horizontal="center" vertical="center"/>
      <protection/>
    </xf>
    <xf numFmtId="0" fontId="23" fillId="61" borderId="33" xfId="699" applyFont="1" applyFill="1" applyBorder="1" applyAlignment="1">
      <alignment horizontal="center" vertical="center"/>
      <protection/>
    </xf>
    <xf numFmtId="0" fontId="23" fillId="61" borderId="35" xfId="0" applyFont="1" applyFill="1" applyBorder="1" applyAlignment="1">
      <alignment horizontal="center" vertical="center"/>
    </xf>
    <xf numFmtId="2" fontId="112" fillId="61" borderId="28" xfId="0" applyNumberFormat="1" applyFont="1" applyFill="1" applyBorder="1" applyAlignment="1">
      <alignment horizontal="right" vertical="center" wrapText="1"/>
    </xf>
    <xf numFmtId="2" fontId="0" fillId="0" borderId="0" xfId="676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187" fontId="25" fillId="61" borderId="29" xfId="0" applyNumberFormat="1" applyFont="1" applyFill="1" applyBorder="1" applyAlignment="1">
      <alignment horizontal="center" vertical="center" wrapText="1"/>
    </xf>
    <xf numFmtId="187" fontId="25" fillId="61" borderId="28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 wrapText="1"/>
    </xf>
    <xf numFmtId="187" fontId="23" fillId="61" borderId="29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5" fontId="114" fillId="0" borderId="30" xfId="0" applyNumberFormat="1" applyFont="1" applyBorder="1" applyAlignment="1">
      <alignment horizontal="center" vertical="center"/>
    </xf>
    <xf numFmtId="185" fontId="114" fillId="0" borderId="31" xfId="0" applyNumberFormat="1" applyFont="1" applyBorder="1" applyAlignment="1">
      <alignment horizontal="center" vertical="center"/>
    </xf>
    <xf numFmtId="185" fontId="112" fillId="0" borderId="28" xfId="0" applyNumberFormat="1" applyFont="1" applyBorder="1" applyAlignment="1">
      <alignment horizontal="center" vertical="center"/>
    </xf>
    <xf numFmtId="185" fontId="112" fillId="0" borderId="34" xfId="0" applyNumberFormat="1" applyFont="1" applyBorder="1" applyAlignment="1">
      <alignment horizontal="center" vertical="center"/>
    </xf>
    <xf numFmtId="185" fontId="112" fillId="0" borderId="29" xfId="0" applyNumberFormat="1" applyFont="1" applyBorder="1" applyAlignment="1">
      <alignment horizontal="center" vertical="center"/>
    </xf>
    <xf numFmtId="185" fontId="112" fillId="0" borderId="36" xfId="0" applyNumberFormat="1" applyFont="1" applyBorder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114" fillId="61" borderId="0" xfId="0" applyFont="1" applyFill="1" applyAlignment="1">
      <alignment vertical="center"/>
    </xf>
    <xf numFmtId="0" fontId="112" fillId="61" borderId="0" xfId="0" applyFont="1" applyFill="1" applyAlignment="1">
      <alignment vertical="center"/>
    </xf>
    <xf numFmtId="184" fontId="112" fillId="0" borderId="30" xfId="0" applyNumberFormat="1" applyFont="1" applyBorder="1" applyAlignment="1">
      <alignment horizontal="right" vertical="center"/>
    </xf>
    <xf numFmtId="185" fontId="112" fillId="0" borderId="30" xfId="0" applyNumberFormat="1" applyFont="1" applyBorder="1" applyAlignment="1">
      <alignment horizontal="right" vertical="center"/>
    </xf>
    <xf numFmtId="184" fontId="112" fillId="0" borderId="28" xfId="0" applyNumberFormat="1" applyFont="1" applyBorder="1" applyAlignment="1">
      <alignment horizontal="right" vertical="center"/>
    </xf>
    <xf numFmtId="185" fontId="112" fillId="0" borderId="28" xfId="0" applyNumberFormat="1" applyFont="1" applyBorder="1" applyAlignment="1">
      <alignment horizontal="right" vertical="center"/>
    </xf>
    <xf numFmtId="184" fontId="112" fillId="0" borderId="29" xfId="0" applyNumberFormat="1" applyFont="1" applyBorder="1" applyAlignment="1">
      <alignment horizontal="right" vertical="center"/>
    </xf>
    <xf numFmtId="185" fontId="112" fillId="0" borderId="29" xfId="0" applyNumberFormat="1" applyFont="1" applyBorder="1" applyAlignment="1">
      <alignment horizontal="right" vertical="center"/>
    </xf>
    <xf numFmtId="185" fontId="112" fillId="0" borderId="36" xfId="0" applyNumberFormat="1" applyFont="1" applyBorder="1" applyAlignment="1">
      <alignment horizontal="right" vertical="center"/>
    </xf>
    <xf numFmtId="1" fontId="23" fillId="61" borderId="30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 quotePrefix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left" vertical="center"/>
    </xf>
    <xf numFmtId="0" fontId="27" fillId="61" borderId="0" xfId="0" applyFont="1" applyFill="1" applyAlignment="1">
      <alignment/>
    </xf>
    <xf numFmtId="0" fontId="27" fillId="61" borderId="26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horizontal="left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43" xfId="0" applyFont="1" applyFill="1" applyBorder="1" applyAlignment="1">
      <alignment horizontal="center" vertical="center" wrapText="1"/>
    </xf>
    <xf numFmtId="186" fontId="23" fillId="61" borderId="46" xfId="698" applyNumberFormat="1" applyFont="1" applyFill="1" applyBorder="1" applyAlignment="1">
      <alignment horizontal="center" vertical="center" wrapText="1"/>
      <protection/>
    </xf>
    <xf numFmtId="185" fontId="23" fillId="61" borderId="47" xfId="698" applyNumberFormat="1" applyFont="1" applyFill="1" applyBorder="1" applyAlignment="1">
      <alignment horizontal="center" vertical="center" wrapText="1"/>
      <protection/>
    </xf>
    <xf numFmtId="0" fontId="27" fillId="61" borderId="48" xfId="0" applyFont="1" applyFill="1" applyBorder="1" applyAlignment="1">
      <alignment horizontal="center" vertical="center" wrapText="1"/>
    </xf>
    <xf numFmtId="186" fontId="23" fillId="61" borderId="3" xfId="698" applyNumberFormat="1" applyFont="1" applyFill="1" applyBorder="1" applyAlignment="1">
      <alignment horizontal="center" vertical="center" wrapText="1"/>
      <protection/>
    </xf>
    <xf numFmtId="187" fontId="23" fillId="61" borderId="3" xfId="698" applyNumberFormat="1" applyFont="1" applyFill="1" applyBorder="1" applyAlignment="1">
      <alignment horizontal="center" vertical="center" wrapText="1"/>
      <protection/>
    </xf>
    <xf numFmtId="185" fontId="23" fillId="61" borderId="26" xfId="698" applyNumberFormat="1" applyFont="1" applyFill="1" applyBorder="1" applyAlignment="1">
      <alignment horizontal="center" vertical="center" wrapText="1"/>
      <protection/>
    </xf>
    <xf numFmtId="0" fontId="27" fillId="61" borderId="49" xfId="0" applyFont="1" applyFill="1" applyBorder="1" applyAlignment="1">
      <alignment horizontal="center" vertical="center" wrapText="1"/>
    </xf>
    <xf numFmtId="185" fontId="23" fillId="61" borderId="44" xfId="698" applyNumberFormat="1" applyFont="1" applyFill="1" applyBorder="1" applyAlignment="1">
      <alignment horizontal="center" vertical="center" wrapText="1"/>
      <protection/>
    </xf>
    <xf numFmtId="0" fontId="27" fillId="61" borderId="50" xfId="0" applyFont="1" applyFill="1" applyBorder="1" applyAlignment="1">
      <alignment horizontal="center" vertical="center" wrapText="1"/>
    </xf>
    <xf numFmtId="186" fontId="27" fillId="61" borderId="46" xfId="698" applyNumberFormat="1" applyFont="1" applyFill="1" applyBorder="1" applyAlignment="1">
      <alignment horizontal="center" vertical="center" wrapText="1"/>
      <protection/>
    </xf>
    <xf numFmtId="185" fontId="27" fillId="61" borderId="44" xfId="698" applyNumberFormat="1" applyFont="1" applyFill="1" applyBorder="1" applyAlignment="1">
      <alignment horizontal="center" vertical="center" wrapText="1"/>
      <protection/>
    </xf>
    <xf numFmtId="186" fontId="27" fillId="61" borderId="3" xfId="698" applyNumberFormat="1" applyFont="1" applyFill="1" applyBorder="1" applyAlignment="1">
      <alignment horizontal="center" vertical="center" wrapText="1"/>
      <protection/>
    </xf>
    <xf numFmtId="185" fontId="27" fillId="61" borderId="3" xfId="698" applyNumberFormat="1" applyFont="1" applyFill="1" applyBorder="1" applyAlignment="1">
      <alignment horizontal="center" vertical="center" wrapText="1"/>
      <protection/>
    </xf>
    <xf numFmtId="185" fontId="27" fillId="61" borderId="26" xfId="698" applyNumberFormat="1" applyFont="1" applyFill="1" applyBorder="1" applyAlignment="1">
      <alignment horizontal="center" vertical="center" wrapText="1"/>
      <protection/>
    </xf>
    <xf numFmtId="185" fontId="23" fillId="61" borderId="3" xfId="698" applyNumberFormat="1" applyFont="1" applyFill="1" applyBorder="1" applyAlignment="1">
      <alignment horizontal="center" vertical="center" wrapText="1"/>
      <protection/>
    </xf>
    <xf numFmtId="185" fontId="23" fillId="61" borderId="51" xfId="698" applyNumberFormat="1" applyFont="1" applyFill="1" applyBorder="1" applyAlignment="1">
      <alignment horizontal="center" vertical="center" wrapText="1"/>
      <protection/>
    </xf>
    <xf numFmtId="0" fontId="27" fillId="61" borderId="52" xfId="0" applyFont="1" applyFill="1" applyBorder="1" applyAlignment="1">
      <alignment horizontal="center" vertical="center" wrapText="1"/>
    </xf>
    <xf numFmtId="186" fontId="23" fillId="61" borderId="30" xfId="698" applyNumberFormat="1" applyFont="1" applyFill="1" applyBorder="1" applyAlignment="1">
      <alignment horizontal="center" vertical="center" wrapText="1"/>
      <protection/>
    </xf>
    <xf numFmtId="185" fontId="23" fillId="61" borderId="30" xfId="698" applyNumberFormat="1" applyFont="1" applyFill="1" applyBorder="1" applyAlignment="1">
      <alignment horizontal="center" vertical="center" wrapText="1"/>
      <protection/>
    </xf>
    <xf numFmtId="0" fontId="27" fillId="61" borderId="53" xfId="0" applyFont="1" applyFill="1" applyBorder="1" applyAlignment="1">
      <alignment horizontal="center" vertical="center" wrapText="1"/>
    </xf>
    <xf numFmtId="185" fontId="27" fillId="61" borderId="26" xfId="682" applyNumberFormat="1" applyFont="1" applyFill="1" applyBorder="1" applyAlignment="1">
      <alignment horizontal="center" vertical="center" wrapText="1"/>
      <protection/>
    </xf>
    <xf numFmtId="0" fontId="115" fillId="61" borderId="54" xfId="671" applyFont="1" applyFill="1" applyBorder="1" applyAlignment="1">
      <alignment horizontal="right" vertical="center" wrapText="1"/>
      <protection/>
    </xf>
    <xf numFmtId="0" fontId="116" fillId="61" borderId="54" xfId="0" applyFont="1" applyFill="1" applyBorder="1" applyAlignment="1">
      <alignment horizontal="center" vertical="center" wrapText="1"/>
    </xf>
    <xf numFmtId="0" fontId="115" fillId="61" borderId="54" xfId="666" applyFont="1" applyFill="1" applyBorder="1" applyAlignment="1">
      <alignment horizontal="right" vertical="center" wrapText="1"/>
      <protection/>
    </xf>
    <xf numFmtId="4" fontId="115" fillId="61" borderId="54" xfId="666" applyNumberFormat="1" applyFont="1" applyFill="1" applyBorder="1" applyAlignment="1">
      <alignment horizontal="right" vertical="center" wrapText="1"/>
      <protection/>
    </xf>
    <xf numFmtId="187" fontId="117" fillId="61" borderId="54" xfId="664" applyNumberFormat="1" applyFont="1" applyFill="1" applyBorder="1" applyAlignment="1">
      <alignment horizontal="right" vertical="center" wrapText="1"/>
      <protection/>
    </xf>
    <xf numFmtId="4" fontId="115" fillId="61" borderId="54" xfId="0" applyNumberFormat="1" applyFont="1" applyFill="1" applyBorder="1" applyAlignment="1">
      <alignment horizontal="right" vertical="center" wrapText="1"/>
    </xf>
    <xf numFmtId="0" fontId="115" fillId="61" borderId="54" xfId="0" applyFont="1" applyFill="1" applyBorder="1" applyAlignment="1">
      <alignment horizontal="right" vertical="center" wrapText="1"/>
    </xf>
    <xf numFmtId="0" fontId="117" fillId="61" borderId="55" xfId="664" applyFont="1" applyFill="1" applyBorder="1" applyAlignment="1">
      <alignment horizontal="right" vertical="center" wrapText="1"/>
      <protection/>
    </xf>
    <xf numFmtId="2" fontId="117" fillId="61" borderId="54" xfId="0" applyNumberFormat="1" applyFont="1" applyFill="1" applyBorder="1" applyAlignment="1">
      <alignment horizontal="right" vertical="center" wrapText="1"/>
    </xf>
    <xf numFmtId="187" fontId="117" fillId="61" borderId="54" xfId="0" applyNumberFormat="1" applyFont="1" applyFill="1" applyBorder="1" applyAlignment="1">
      <alignment horizontal="right" vertical="center" wrapText="1"/>
    </xf>
    <xf numFmtId="0" fontId="117" fillId="61" borderId="55" xfId="0" applyFont="1" applyFill="1" applyBorder="1" applyAlignment="1">
      <alignment horizontal="right" vertical="center" wrapText="1"/>
    </xf>
    <xf numFmtId="187" fontId="117" fillId="61" borderId="55" xfId="0" applyNumberFormat="1" applyFont="1" applyFill="1" applyBorder="1" applyAlignment="1">
      <alignment horizontal="right" vertical="center" wrapText="1"/>
    </xf>
    <xf numFmtId="187" fontId="115" fillId="61" borderId="54" xfId="0" applyNumberFormat="1" applyFont="1" applyFill="1" applyBorder="1" applyAlignment="1">
      <alignment horizontal="right" vertical="center" wrapText="1"/>
    </xf>
    <xf numFmtId="0" fontId="116" fillId="61" borderId="54" xfId="671" applyFont="1" applyFill="1" applyBorder="1" applyAlignment="1">
      <alignment horizontal="center" vertical="center" wrapText="1"/>
      <protection/>
    </xf>
    <xf numFmtId="4" fontId="115" fillId="61" borderId="54" xfId="671" applyNumberFormat="1" applyFont="1" applyFill="1" applyBorder="1" applyAlignment="1">
      <alignment horizontal="right" vertical="center" wrapText="1"/>
      <protection/>
    </xf>
    <xf numFmtId="187" fontId="115" fillId="61" borderId="54" xfId="671" applyNumberFormat="1" applyFont="1" applyFill="1" applyBorder="1" applyAlignment="1">
      <alignment horizontal="right" vertical="center" wrapText="1"/>
      <protection/>
    </xf>
    <xf numFmtId="187" fontId="115" fillId="61" borderId="56" xfId="671" applyNumberFormat="1" applyFont="1" applyFill="1" applyBorder="1" applyAlignment="1">
      <alignment horizontal="right" vertical="center" wrapText="1"/>
      <protection/>
    </xf>
    <xf numFmtId="2" fontId="115" fillId="61" borderId="54" xfId="671" applyNumberFormat="1" applyFont="1" applyFill="1" applyBorder="1" applyAlignment="1">
      <alignment horizontal="right" vertical="center" wrapText="1"/>
      <protection/>
    </xf>
    <xf numFmtId="187" fontId="115" fillId="61" borderId="57" xfId="671" applyNumberFormat="1" applyFont="1" applyFill="1" applyBorder="1" applyAlignment="1">
      <alignment horizontal="right" vertical="center" wrapText="1"/>
      <protection/>
    </xf>
    <xf numFmtId="0" fontId="27" fillId="61" borderId="0" xfId="698" applyFont="1" applyFill="1" applyAlignment="1">
      <alignment horizontal="left"/>
      <protection/>
    </xf>
    <xf numFmtId="185" fontId="118" fillId="61" borderId="0" xfId="0" applyNumberFormat="1" applyFont="1" applyFill="1" applyBorder="1" applyAlignment="1">
      <alignment horizontal="right" vertical="center"/>
    </xf>
    <xf numFmtId="185" fontId="118" fillId="61" borderId="34" xfId="0" applyNumberFormat="1" applyFont="1" applyFill="1" applyBorder="1" applyAlignment="1">
      <alignment vertical="center"/>
    </xf>
    <xf numFmtId="185" fontId="113" fillId="61" borderId="0" xfId="0" applyNumberFormat="1" applyFont="1" applyFill="1" applyBorder="1" applyAlignment="1">
      <alignment horizontal="right" vertical="center"/>
    </xf>
    <xf numFmtId="185" fontId="113" fillId="61" borderId="34" xfId="0" applyNumberFormat="1" applyFont="1" applyFill="1" applyBorder="1" applyAlignment="1">
      <alignment vertical="center"/>
    </xf>
    <xf numFmtId="185" fontId="113" fillId="61" borderId="38" xfId="0" applyNumberFormat="1" applyFont="1" applyFill="1" applyBorder="1" applyAlignment="1">
      <alignment horizontal="right" vertical="center"/>
    </xf>
    <xf numFmtId="185" fontId="113" fillId="61" borderId="36" xfId="0" applyNumberFormat="1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187" fontId="23" fillId="61" borderId="58" xfId="0" applyNumberFormat="1" applyFont="1" applyFill="1" applyBorder="1" applyAlignment="1">
      <alignment horizontal="center" vertical="center" wrapText="1"/>
    </xf>
    <xf numFmtId="0" fontId="115" fillId="61" borderId="58" xfId="666" applyFont="1" applyFill="1" applyBorder="1" applyAlignment="1">
      <alignment horizontal="center" vertical="center" wrapText="1"/>
      <protection/>
    </xf>
    <xf numFmtId="187" fontId="23" fillId="61" borderId="58" xfId="0" applyNumberFormat="1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698" applyFont="1" applyFill="1" applyAlignment="1">
      <alignment horizontal="left"/>
      <protection/>
    </xf>
    <xf numFmtId="0" fontId="27" fillId="61" borderId="59" xfId="0" applyFont="1" applyFill="1" applyBorder="1" applyAlignment="1">
      <alignment horizontal="center" vertical="center" wrapText="1"/>
    </xf>
    <xf numFmtId="0" fontId="115" fillId="61" borderId="58" xfId="666" applyFont="1" applyFill="1" applyBorder="1" applyAlignment="1">
      <alignment horizontal="center" vertical="center" wrapText="1"/>
      <protection/>
    </xf>
    <xf numFmtId="0" fontId="115" fillId="61" borderId="57" xfId="671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/>
    </xf>
    <xf numFmtId="0" fontId="27" fillId="61" borderId="60" xfId="698" applyFont="1" applyFill="1" applyBorder="1" applyAlignment="1">
      <alignment horizontal="left"/>
      <protection/>
    </xf>
    <xf numFmtId="0" fontId="27" fillId="61" borderId="0" xfId="0" applyFont="1" applyFill="1" applyAlignment="1">
      <alignment horizontal="right"/>
    </xf>
    <xf numFmtId="0" fontId="115" fillId="0" borderId="54" xfId="674" applyFont="1" applyBorder="1" applyAlignment="1">
      <alignment horizontal="right" vertical="center" wrapText="1"/>
      <protection/>
    </xf>
    <xf numFmtId="0" fontId="24" fillId="61" borderId="43" xfId="0" applyFont="1" applyFill="1" applyBorder="1" applyAlignment="1">
      <alignment horizontal="left" vertical="center" wrapText="1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>
      <alignment horizontal="center" vertical="center"/>
    </xf>
    <xf numFmtId="186" fontId="23" fillId="61" borderId="29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/>
    </xf>
    <xf numFmtId="2" fontId="112" fillId="61" borderId="28" xfId="0" applyNumberFormat="1" applyFont="1" applyFill="1" applyBorder="1" applyAlignment="1">
      <alignment horizontal="right" vertical="center"/>
    </xf>
    <xf numFmtId="187" fontId="112" fillId="61" borderId="28" xfId="0" applyNumberFormat="1" applyFont="1" applyFill="1" applyBorder="1" applyAlignment="1">
      <alignment horizontal="right" vertical="center"/>
    </xf>
    <xf numFmtId="186" fontId="112" fillId="61" borderId="28" xfId="0" applyNumberFormat="1" applyFont="1" applyFill="1" applyBorder="1" applyAlignment="1">
      <alignment horizontal="right" vertical="center"/>
    </xf>
    <xf numFmtId="2" fontId="112" fillId="61" borderId="34" xfId="0" applyNumberFormat="1" applyFont="1" applyFill="1" applyBorder="1" applyAlignment="1">
      <alignment horizontal="right" vertical="center"/>
    </xf>
    <xf numFmtId="2" fontId="25" fillId="61" borderId="3" xfId="0" applyNumberFormat="1" applyFont="1" applyFill="1" applyBorder="1" applyAlignment="1">
      <alignment horizontal="center" vertical="center"/>
    </xf>
    <xf numFmtId="2" fontId="115" fillId="61" borderId="54" xfId="0" applyNumberFormat="1" applyFont="1" applyFill="1" applyBorder="1" applyAlignment="1">
      <alignment horizontal="right" vertical="center" wrapText="1"/>
    </xf>
    <xf numFmtId="2" fontId="117" fillId="61" borderId="54" xfId="671" applyNumberFormat="1" applyFont="1" applyFill="1" applyBorder="1" applyAlignment="1">
      <alignment horizontal="right" vertical="center" wrapText="1"/>
      <protection/>
    </xf>
    <xf numFmtId="187" fontId="117" fillId="61" borderId="54" xfId="671" applyNumberFormat="1" applyFont="1" applyFill="1" applyBorder="1" applyAlignment="1">
      <alignment horizontal="right" vertical="center" wrapText="1"/>
      <protection/>
    </xf>
    <xf numFmtId="2" fontId="25" fillId="61" borderId="54" xfId="0" applyNumberFormat="1" applyFont="1" applyFill="1" applyBorder="1" applyAlignment="1">
      <alignment horizontal="right" vertical="center" wrapText="1"/>
    </xf>
    <xf numFmtId="0" fontId="27" fillId="61" borderId="60" xfId="698" applyFont="1" applyFill="1" applyBorder="1" applyAlignment="1">
      <alignment horizontal="left"/>
      <protection/>
    </xf>
    <xf numFmtId="2" fontId="117" fillId="61" borderId="54" xfId="0" applyNumberFormat="1" applyFont="1" applyFill="1" applyBorder="1" applyAlignment="1">
      <alignment horizontal="right" vertical="center" wrapText="1"/>
    </xf>
    <xf numFmtId="0" fontId="27" fillId="61" borderId="0" xfId="698" applyFont="1" applyFill="1" applyAlignment="1">
      <alignment horizontal="left"/>
      <protection/>
    </xf>
    <xf numFmtId="2" fontId="25" fillId="61" borderId="3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5" fontId="112" fillId="0" borderId="34" xfId="0" applyNumberFormat="1" applyFont="1" applyBorder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left"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left" vertical="center"/>
    </xf>
    <xf numFmtId="0" fontId="27" fillId="61" borderId="0" xfId="0" applyFont="1" applyFill="1" applyAlignment="1">
      <alignment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116" fillId="61" borderId="54" xfId="671" applyFont="1" applyFill="1" applyBorder="1" applyAlignment="1">
      <alignment horizontal="center" vertical="center" wrapText="1"/>
      <protection/>
    </xf>
    <xf numFmtId="2" fontId="117" fillId="61" borderId="54" xfId="0" applyNumberFormat="1" applyFont="1" applyFill="1" applyBorder="1" applyAlignment="1">
      <alignment horizontal="right" vertical="center" wrapText="1"/>
    </xf>
    <xf numFmtId="187" fontId="117" fillId="61" borderId="54" xfId="0" applyNumberFormat="1" applyFont="1" applyFill="1" applyBorder="1" applyAlignment="1">
      <alignment horizontal="right" vertical="center" wrapText="1"/>
    </xf>
    <xf numFmtId="2" fontId="115" fillId="61" borderId="54" xfId="0" applyNumberFormat="1" applyFont="1" applyFill="1" applyBorder="1" applyAlignment="1">
      <alignment horizontal="right" vertical="center" wrapText="1"/>
    </xf>
    <xf numFmtId="187" fontId="115" fillId="61" borderId="54" xfId="0" applyNumberFormat="1" applyFont="1" applyFill="1" applyBorder="1" applyAlignment="1">
      <alignment horizontal="right" vertical="center" wrapText="1"/>
    </xf>
    <xf numFmtId="2" fontId="117" fillId="61" borderId="54" xfId="664" applyNumberFormat="1" applyFont="1" applyFill="1" applyBorder="1" applyAlignment="1">
      <alignment horizontal="right" vertical="center" wrapText="1"/>
      <protection/>
    </xf>
    <xf numFmtId="187" fontId="117" fillId="61" borderId="54" xfId="664" applyNumberFormat="1" applyFont="1" applyFill="1" applyBorder="1" applyAlignment="1">
      <alignment horizontal="right" vertical="center" wrapText="1"/>
      <protection/>
    </xf>
    <xf numFmtId="2" fontId="115" fillId="61" borderId="54" xfId="664" applyNumberFormat="1" applyFont="1" applyFill="1" applyBorder="1" applyAlignment="1">
      <alignment horizontal="right" vertical="center" wrapText="1"/>
      <protection/>
    </xf>
    <xf numFmtId="187" fontId="115" fillId="61" borderId="54" xfId="664" applyNumberFormat="1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0" fontId="23" fillId="61" borderId="0" xfId="0" applyFont="1" applyFill="1" applyAlignment="1">
      <alignment horizontal="left" vertical="center"/>
    </xf>
    <xf numFmtId="0" fontId="116" fillId="61" borderId="54" xfId="0" applyFont="1" applyFill="1" applyBorder="1" applyAlignment="1">
      <alignment horizontal="center" vertical="center" wrapText="1"/>
    </xf>
    <xf numFmtId="0" fontId="115" fillId="61" borderId="54" xfId="666" applyFont="1" applyFill="1" applyBorder="1" applyAlignment="1">
      <alignment horizontal="right" vertical="center" wrapText="1"/>
      <protection/>
    </xf>
    <xf numFmtId="187" fontId="115" fillId="61" borderId="54" xfId="666" applyNumberFormat="1" applyFont="1" applyFill="1" applyBorder="1" applyAlignment="1">
      <alignment horizontal="right" vertical="center" wrapText="1"/>
      <protection/>
    </xf>
    <xf numFmtId="4" fontId="115" fillId="61" borderId="54" xfId="666" applyNumberFormat="1" applyFont="1" applyFill="1" applyBorder="1" applyAlignment="1">
      <alignment horizontal="right" vertical="center" wrapText="1"/>
      <protection/>
    </xf>
    <xf numFmtId="2" fontId="25" fillId="61" borderId="3" xfId="0" applyNumberFormat="1" applyFont="1" applyFill="1" applyBorder="1" applyAlignment="1">
      <alignment horizontal="center" vertical="center"/>
    </xf>
    <xf numFmtId="187" fontId="25" fillId="61" borderId="26" xfId="0" applyNumberFormat="1" applyFont="1" applyFill="1" applyBorder="1" applyAlignment="1">
      <alignment horizontal="center" vertical="center"/>
    </xf>
    <xf numFmtId="0" fontId="27" fillId="61" borderId="43" xfId="0" applyFont="1" applyFill="1" applyBorder="1" applyAlignment="1">
      <alignment horizontal="center" vertical="center" wrapText="1"/>
    </xf>
    <xf numFmtId="0" fontId="115" fillId="61" borderId="54" xfId="671" applyFont="1" applyFill="1" applyBorder="1" applyAlignment="1">
      <alignment horizontal="right" vertical="center" wrapText="1"/>
      <protection/>
    </xf>
    <xf numFmtId="186" fontId="23" fillId="61" borderId="46" xfId="698" applyNumberFormat="1" applyFont="1" applyFill="1" applyBorder="1" applyAlignment="1">
      <alignment horizontal="center" vertical="center" wrapText="1"/>
      <protection/>
    </xf>
    <xf numFmtId="185" fontId="23" fillId="61" borderId="47" xfId="698" applyNumberFormat="1" applyFont="1" applyFill="1" applyBorder="1" applyAlignment="1">
      <alignment horizontal="center" vertical="center" wrapText="1"/>
      <protection/>
    </xf>
    <xf numFmtId="185" fontId="23" fillId="61" borderId="44" xfId="698" applyNumberFormat="1" applyFont="1" applyFill="1" applyBorder="1" applyAlignment="1">
      <alignment horizontal="center" vertical="center" wrapText="1"/>
      <protection/>
    </xf>
    <xf numFmtId="186" fontId="27" fillId="61" borderId="46" xfId="698" applyNumberFormat="1" applyFont="1" applyFill="1" applyBorder="1" applyAlignment="1">
      <alignment horizontal="center" vertical="center" wrapText="1"/>
      <protection/>
    </xf>
    <xf numFmtId="185" fontId="27" fillId="61" borderId="44" xfId="698" applyNumberFormat="1" applyFont="1" applyFill="1" applyBorder="1" applyAlignment="1">
      <alignment horizontal="center" vertical="center" wrapText="1"/>
      <protection/>
    </xf>
    <xf numFmtId="185" fontId="23" fillId="61" borderId="51" xfId="698" applyNumberFormat="1" applyFont="1" applyFill="1" applyBorder="1" applyAlignment="1">
      <alignment horizontal="center" vertical="center" wrapText="1"/>
      <protection/>
    </xf>
    <xf numFmtId="186" fontId="23" fillId="61" borderId="3" xfId="698" applyNumberFormat="1" applyFont="1" applyFill="1" applyBorder="1" applyAlignment="1">
      <alignment horizontal="center" vertical="center" wrapText="1"/>
      <protection/>
    </xf>
    <xf numFmtId="185" fontId="23" fillId="61" borderId="3" xfId="698" applyNumberFormat="1" applyFont="1" applyFill="1" applyBorder="1" applyAlignment="1">
      <alignment horizontal="center" vertical="center" wrapText="1"/>
      <protection/>
    </xf>
    <xf numFmtId="185" fontId="23" fillId="61" borderId="26" xfId="698" applyNumberFormat="1" applyFont="1" applyFill="1" applyBorder="1" applyAlignment="1">
      <alignment horizontal="center" vertical="center" wrapText="1"/>
      <protection/>
    </xf>
    <xf numFmtId="186" fontId="27" fillId="61" borderId="3" xfId="698" applyNumberFormat="1" applyFont="1" applyFill="1" applyBorder="1" applyAlignment="1">
      <alignment horizontal="center" vertical="center" wrapText="1"/>
      <protection/>
    </xf>
    <xf numFmtId="185" fontId="27" fillId="61" borderId="3" xfId="698" applyNumberFormat="1" applyFont="1" applyFill="1" applyBorder="1" applyAlignment="1">
      <alignment horizontal="center" vertical="center" wrapText="1"/>
      <protection/>
    </xf>
    <xf numFmtId="185" fontId="27" fillId="61" borderId="26" xfId="682" applyNumberFormat="1" applyFont="1" applyFill="1" applyBorder="1" applyAlignment="1">
      <alignment horizontal="center" vertical="center" wrapText="1"/>
      <protection/>
    </xf>
    <xf numFmtId="0" fontId="116" fillId="0" borderId="58" xfId="0" applyFont="1" applyBorder="1" applyAlignment="1">
      <alignment horizontal="center" vertical="center" wrapText="1"/>
    </xf>
    <xf numFmtId="0" fontId="116" fillId="0" borderId="61" xfId="0" applyFont="1" applyBorder="1" applyAlignment="1">
      <alignment horizontal="center" vertical="center" wrapText="1"/>
    </xf>
    <xf numFmtId="0" fontId="116" fillId="0" borderId="40" xfId="0" applyFont="1" applyBorder="1" applyAlignment="1">
      <alignment horizontal="center" vertical="center" wrapText="1"/>
    </xf>
    <xf numFmtId="0" fontId="115" fillId="0" borderId="54" xfId="0" applyFont="1" applyBorder="1" applyAlignment="1">
      <alignment horizontal="left" vertical="center" wrapText="1"/>
    </xf>
    <xf numFmtId="4" fontId="115" fillId="0" borderId="54" xfId="0" applyNumberFormat="1" applyFont="1" applyBorder="1" applyAlignment="1">
      <alignment horizontal="right" vertical="center" wrapText="1"/>
    </xf>
    <xf numFmtId="0" fontId="115" fillId="0" borderId="54" xfId="0" applyFont="1" applyBorder="1" applyAlignment="1">
      <alignment horizontal="right" vertical="center" wrapText="1"/>
    </xf>
    <xf numFmtId="0" fontId="27" fillId="61" borderId="0" xfId="0" applyFont="1" applyFill="1" applyBorder="1" applyAlignment="1">
      <alignment vertical="center" wrapText="1"/>
    </xf>
    <xf numFmtId="0" fontId="112" fillId="61" borderId="34" xfId="0" applyFont="1" applyFill="1" applyBorder="1" applyAlignment="1">
      <alignment horizontal="right" vertical="center" wrapText="1"/>
    </xf>
    <xf numFmtId="187" fontId="23" fillId="61" borderId="34" xfId="0" applyNumberFormat="1" applyFont="1" applyFill="1" applyBorder="1" applyAlignment="1">
      <alignment horizontal="right" vertical="center"/>
    </xf>
    <xf numFmtId="185" fontId="25" fillId="61" borderId="44" xfId="0" applyNumberFormat="1" applyFont="1" applyFill="1" applyBorder="1" applyAlignment="1">
      <alignment horizontal="center" vertical="center" wrapText="1"/>
    </xf>
    <xf numFmtId="0" fontId="23" fillId="61" borderId="0" xfId="0" applyFont="1" applyFill="1" applyAlignment="1">
      <alignment horizontal="center" vertical="center"/>
    </xf>
    <xf numFmtId="187" fontId="115" fillId="61" borderId="58" xfId="666" applyNumberFormat="1" applyFont="1" applyFill="1" applyBorder="1" applyAlignment="1">
      <alignment horizontal="center" vertical="center" wrapText="1"/>
      <protection/>
    </xf>
    <xf numFmtId="187" fontId="115" fillId="0" borderId="54" xfId="674" applyNumberFormat="1" applyFont="1" applyBorder="1" applyAlignment="1">
      <alignment horizontal="right" vertical="center" wrapText="1"/>
      <protection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5" fillId="61" borderId="0" xfId="0" applyFont="1" applyFill="1" applyAlignment="1">
      <alignment horizontal="center" vertical="center"/>
    </xf>
    <xf numFmtId="0" fontId="27" fillId="61" borderId="62" xfId="0" applyFont="1" applyFill="1" applyBorder="1" applyAlignment="1">
      <alignment horizontal="center" vertical="center"/>
    </xf>
    <xf numFmtId="0" fontId="27" fillId="61" borderId="62" xfId="0" applyFont="1" applyFill="1" applyBorder="1" applyAlignment="1">
      <alignment horizontal="center" vertical="center"/>
    </xf>
    <xf numFmtId="0" fontId="32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6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26" xfId="701" applyFont="1" applyFill="1" applyBorder="1" applyAlignment="1">
      <alignment horizontal="center" vertical="center"/>
      <protection/>
    </xf>
    <xf numFmtId="0" fontId="27" fillId="61" borderId="2" xfId="701" applyFont="1" applyFill="1" applyBorder="1" applyAlignment="1">
      <alignment horizontal="center" vertical="center"/>
      <protection/>
    </xf>
    <xf numFmtId="0" fontId="26" fillId="61" borderId="0" xfId="701" applyFont="1" applyFill="1" applyAlignment="1">
      <alignment horizontal="center" vertical="center"/>
      <protection/>
    </xf>
    <xf numFmtId="0" fontId="26" fillId="61" borderId="0" xfId="701" applyFont="1" applyFill="1" applyAlignment="1">
      <alignment horizontal="center" vertical="center"/>
      <protection/>
    </xf>
    <xf numFmtId="0" fontId="27" fillId="61" borderId="3" xfId="701" applyFont="1" applyFill="1" applyBorder="1" applyAlignment="1">
      <alignment horizontal="center" vertical="center"/>
      <protection/>
    </xf>
    <xf numFmtId="0" fontId="27" fillId="61" borderId="27" xfId="701" applyFont="1" applyFill="1" applyBorder="1" applyAlignment="1">
      <alignment horizontal="center" vertical="center" wrapText="1"/>
      <protection/>
    </xf>
    <xf numFmtId="0" fontId="27" fillId="61" borderId="26" xfId="701" applyFont="1" applyFill="1" applyBorder="1" applyAlignment="1">
      <alignment horizontal="center" vertical="center" wrapText="1"/>
      <protection/>
    </xf>
    <xf numFmtId="0" fontId="27" fillId="61" borderId="27" xfId="701" applyFont="1" applyFill="1" applyBorder="1" applyAlignment="1">
      <alignment horizontal="center" vertical="center" wrapText="1"/>
      <protection/>
    </xf>
    <xf numFmtId="0" fontId="116" fillId="0" borderId="58" xfId="0" applyFont="1" applyBorder="1" applyAlignment="1">
      <alignment horizontal="center" vertical="center" wrapText="1"/>
    </xf>
    <xf numFmtId="0" fontId="116" fillId="0" borderId="63" xfId="0" applyFont="1" applyBorder="1" applyAlignment="1">
      <alignment horizontal="center" vertical="center" wrapText="1"/>
    </xf>
    <xf numFmtId="0" fontId="116" fillId="0" borderId="61" xfId="0" applyFont="1" applyBorder="1" applyAlignment="1">
      <alignment horizontal="center" vertical="center" wrapText="1"/>
    </xf>
    <xf numFmtId="0" fontId="116" fillId="0" borderId="64" xfId="0" applyFont="1" applyBorder="1" applyAlignment="1">
      <alignment horizontal="center" vertical="center" wrapText="1"/>
    </xf>
    <xf numFmtId="0" fontId="116" fillId="0" borderId="40" xfId="0" applyFont="1" applyBorder="1" applyAlignment="1">
      <alignment horizontal="center" vertical="center" wrapText="1"/>
    </xf>
    <xf numFmtId="0" fontId="34" fillId="61" borderId="0" xfId="0" applyFont="1" applyFill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65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" xfId="701" applyFont="1" applyFill="1" applyBorder="1" applyAlignment="1">
      <alignment horizontal="center" vertical="center"/>
      <protection/>
    </xf>
    <xf numFmtId="0" fontId="27" fillId="61" borderId="26" xfId="701" applyFont="1" applyFill="1" applyBorder="1" applyAlignment="1">
      <alignment horizontal="center" vertical="center"/>
      <protection/>
    </xf>
    <xf numFmtId="0" fontId="34" fillId="61" borderId="0" xfId="0" applyFont="1" applyFill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2" xfId="701" applyFont="1" applyFill="1" applyBorder="1" applyAlignment="1">
      <alignment horizontal="center" vertical="center" wrapText="1"/>
      <protection/>
    </xf>
    <xf numFmtId="0" fontId="27" fillId="61" borderId="0" xfId="698" applyFont="1" applyFill="1" applyAlignment="1">
      <alignment horizontal="left"/>
      <protection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66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701" applyFont="1" applyFill="1" applyBorder="1" applyAlignment="1">
      <alignment horizontal="center" vertical="center"/>
      <protection/>
    </xf>
    <xf numFmtId="0" fontId="27" fillId="61" borderId="2" xfId="701" applyFont="1" applyFill="1" applyBorder="1" applyAlignment="1">
      <alignment horizontal="center" vertical="center"/>
      <protection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187" fontId="115" fillId="61" borderId="59" xfId="671" applyNumberFormat="1" applyFont="1" applyFill="1" applyBorder="1" applyAlignment="1">
      <alignment horizontal="center" vertical="center" wrapText="1"/>
      <protection/>
    </xf>
    <xf numFmtId="187" fontId="115" fillId="61" borderId="67" xfId="671" applyNumberFormat="1" applyFont="1" applyFill="1" applyBorder="1" applyAlignment="1">
      <alignment horizontal="center" vertical="center" wrapText="1"/>
      <protection/>
    </xf>
    <xf numFmtId="187" fontId="115" fillId="61" borderId="26" xfId="671" applyNumberFormat="1" applyFont="1" applyFill="1" applyBorder="1" applyAlignment="1">
      <alignment horizontal="center" vertical="center" wrapText="1"/>
      <protection/>
    </xf>
    <xf numFmtId="187" fontId="115" fillId="61" borderId="2" xfId="671" applyNumberFormat="1" applyFont="1" applyFill="1" applyBorder="1" applyAlignment="1">
      <alignment horizontal="center" vertical="center" wrapText="1"/>
      <protection/>
    </xf>
    <xf numFmtId="187" fontId="115" fillId="61" borderId="55" xfId="671" applyNumberFormat="1" applyFont="1" applyFill="1" applyBorder="1" applyAlignment="1">
      <alignment horizontal="center" vertical="center" wrapText="1"/>
      <protection/>
    </xf>
    <xf numFmtId="187" fontId="115" fillId="61" borderId="68" xfId="671" applyNumberFormat="1" applyFont="1" applyFill="1" applyBorder="1" applyAlignment="1">
      <alignment horizontal="center" vertical="center" wrapText="1"/>
      <protection/>
    </xf>
    <xf numFmtId="187" fontId="115" fillId="61" borderId="69" xfId="671" applyNumberFormat="1" applyFont="1" applyFill="1" applyBorder="1" applyAlignment="1">
      <alignment horizontal="center" vertical="center" wrapText="1"/>
      <protection/>
    </xf>
    <xf numFmtId="187" fontId="115" fillId="61" borderId="70" xfId="671" applyNumberFormat="1" applyFont="1" applyFill="1" applyBorder="1" applyAlignment="1">
      <alignment horizontal="center" vertical="center" wrapText="1"/>
      <protection/>
    </xf>
    <xf numFmtId="0" fontId="27" fillId="61" borderId="65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701" applyFont="1" applyFill="1" applyBorder="1" applyAlignment="1">
      <alignment horizontal="center" vertical="center"/>
      <protection/>
    </xf>
    <xf numFmtId="0" fontId="27" fillId="61" borderId="27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</cellXfs>
  <cellStyles count="1038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2" xfId="105"/>
    <cellStyle name="20% - 强调文字颜色 2 2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3" xfId="111"/>
    <cellStyle name="20% - 强调文字颜色 3 2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4" xfId="117"/>
    <cellStyle name="20% - 强调文字颜色 4 2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5" xfId="123"/>
    <cellStyle name="20% - 强调文字颜色 5 2" xfId="124"/>
    <cellStyle name="20% - 强调文字颜色 5 3" xfId="125"/>
    <cellStyle name="20% - 强调文字颜色 5 4" xfId="126"/>
    <cellStyle name="20% - 强调文字颜色 5 5" xfId="127"/>
    <cellStyle name="20% - 强调文字颜色 5 6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20% - 强调文字颜色 6 6" xfId="134"/>
    <cellStyle name="20% - 着色 1" xfId="135"/>
    <cellStyle name="20% - 着色 1 10" xfId="136"/>
    <cellStyle name="20% - 着色 1 11" xfId="137"/>
    <cellStyle name="20% - 着色 1 2" xfId="138"/>
    <cellStyle name="20% - 着色 1 3" xfId="139"/>
    <cellStyle name="20% - 着色 1 4" xfId="140"/>
    <cellStyle name="20% - 着色 1 5" xfId="141"/>
    <cellStyle name="20% - 着色 1 6" xfId="142"/>
    <cellStyle name="20% - 着色 1 7" xfId="143"/>
    <cellStyle name="20% - 着色 1 8" xfId="144"/>
    <cellStyle name="20% - 着色 1 9" xfId="145"/>
    <cellStyle name="20% - 着色 2" xfId="146"/>
    <cellStyle name="20% - 着色 2 10" xfId="147"/>
    <cellStyle name="20% - 着色 2 11" xfId="148"/>
    <cellStyle name="20% - 着色 2 2" xfId="149"/>
    <cellStyle name="20% - 着色 2 3" xfId="150"/>
    <cellStyle name="20% - 着色 2 4" xfId="151"/>
    <cellStyle name="20% - 着色 2 5" xfId="152"/>
    <cellStyle name="20% - 着色 2 6" xfId="153"/>
    <cellStyle name="20% - 着色 2 7" xfId="154"/>
    <cellStyle name="20% - 着色 2 8" xfId="155"/>
    <cellStyle name="20% - 着色 2 9" xfId="156"/>
    <cellStyle name="20% - 着色 3" xfId="157"/>
    <cellStyle name="20% - 着色 3 10" xfId="158"/>
    <cellStyle name="20% - 着色 3 11" xfId="159"/>
    <cellStyle name="20% - 着色 3 2" xfId="160"/>
    <cellStyle name="20% - 着色 3 3" xfId="161"/>
    <cellStyle name="20% - 着色 3 4" xfId="162"/>
    <cellStyle name="20% - 着色 3 5" xfId="163"/>
    <cellStyle name="20% - 着色 3 6" xfId="164"/>
    <cellStyle name="20% - 着色 3 7" xfId="165"/>
    <cellStyle name="20% - 着色 3 8" xfId="166"/>
    <cellStyle name="20% - 着色 3 9" xfId="167"/>
    <cellStyle name="20% - 着色 4" xfId="168"/>
    <cellStyle name="20% - 着色 4 10" xfId="169"/>
    <cellStyle name="20% - 着色 4 11" xfId="170"/>
    <cellStyle name="20% - 着色 4 2" xfId="171"/>
    <cellStyle name="20% - 着色 4 3" xfId="172"/>
    <cellStyle name="20% - 着色 4 4" xfId="173"/>
    <cellStyle name="20% - 着色 4 5" xfId="174"/>
    <cellStyle name="20% - 着色 4 6" xfId="175"/>
    <cellStyle name="20% - 着色 4 7" xfId="176"/>
    <cellStyle name="20% - 着色 4 8" xfId="177"/>
    <cellStyle name="20% - 着色 4 9" xfId="178"/>
    <cellStyle name="20% - 着色 5" xfId="179"/>
    <cellStyle name="20% - 着色 5 10" xfId="180"/>
    <cellStyle name="20% - 着色 5 11" xfId="181"/>
    <cellStyle name="20% - 着色 5 2" xfId="182"/>
    <cellStyle name="20% - 着色 5 3" xfId="183"/>
    <cellStyle name="20% - 着色 5 4" xfId="184"/>
    <cellStyle name="20% - 着色 5 5" xfId="185"/>
    <cellStyle name="20% - 着色 5 6" xfId="186"/>
    <cellStyle name="20% - 着色 5 7" xfId="187"/>
    <cellStyle name="20% - 着色 5 8" xfId="188"/>
    <cellStyle name="20% - 着色 5 9" xfId="189"/>
    <cellStyle name="20% - 着色 6" xfId="190"/>
    <cellStyle name="20% - 着色 6 10" xfId="191"/>
    <cellStyle name="20% - 着色 6 11" xfId="192"/>
    <cellStyle name="20% - 着色 6 2" xfId="193"/>
    <cellStyle name="20% - 着色 6 3" xfId="194"/>
    <cellStyle name="20% - 着色 6 4" xfId="195"/>
    <cellStyle name="20% - 着色 6 5" xfId="196"/>
    <cellStyle name="20% - 着色 6 6" xfId="197"/>
    <cellStyle name="20% - 着色 6 7" xfId="198"/>
    <cellStyle name="20% - 着色 6 8" xfId="199"/>
    <cellStyle name="20% - 着色 6 9" xfId="200"/>
    <cellStyle name="3" xfId="201"/>
    <cellStyle name="3?" xfId="202"/>
    <cellStyle name="3?ê" xfId="203"/>
    <cellStyle name="3_03-17" xfId="204"/>
    <cellStyle name="3_04-19" xfId="205"/>
    <cellStyle name="3_05" xfId="206"/>
    <cellStyle name="3_2005-18" xfId="207"/>
    <cellStyle name="3_2005-19" xfId="208"/>
    <cellStyle name="3_封面" xfId="209"/>
    <cellStyle name="3¡" xfId="210"/>
    <cellStyle name="3￡" xfId="211"/>
    <cellStyle name="³£" xfId="212"/>
    <cellStyle name="3￡1" xfId="213"/>
    <cellStyle name="³£¹æ" xfId="214"/>
    <cellStyle name="40% - 强调文字颜色 1" xfId="215"/>
    <cellStyle name="40% - 强调文字颜色 1 2" xfId="216"/>
    <cellStyle name="40% - 强调文字颜色 1 3" xfId="217"/>
    <cellStyle name="40% - 强调文字颜色 1 4" xfId="218"/>
    <cellStyle name="40% - 强调文字颜色 1 5" xfId="219"/>
    <cellStyle name="40% - 强调文字颜色 1 6" xfId="220"/>
    <cellStyle name="40% - 强调文字颜色 2" xfId="221"/>
    <cellStyle name="40% - 强调文字颜色 2 2" xfId="222"/>
    <cellStyle name="40% - 强调文字颜色 2 3" xfId="223"/>
    <cellStyle name="40% - 强调文字颜色 2 4" xfId="224"/>
    <cellStyle name="40% - 强调文字颜色 2 5" xfId="225"/>
    <cellStyle name="40% - 强调文字颜色 2 6" xfId="226"/>
    <cellStyle name="40% - 强调文字颜色 3" xfId="227"/>
    <cellStyle name="40% - 强调文字颜色 3 2" xfId="228"/>
    <cellStyle name="40% - 强调文字颜色 3 3" xfId="229"/>
    <cellStyle name="40% - 强调文字颜色 3 4" xfId="230"/>
    <cellStyle name="40% - 强调文字颜色 3 5" xfId="231"/>
    <cellStyle name="40% - 强调文字颜色 3 6" xfId="232"/>
    <cellStyle name="40% - 强调文字颜色 4" xfId="233"/>
    <cellStyle name="40% - 强调文字颜色 4 2" xfId="234"/>
    <cellStyle name="40% - 强调文字颜色 4 3" xfId="235"/>
    <cellStyle name="40% - 强调文字颜色 4 4" xfId="236"/>
    <cellStyle name="40% - 强调文字颜色 4 5" xfId="237"/>
    <cellStyle name="40% - 强调文字颜色 4 6" xfId="238"/>
    <cellStyle name="40% - 强调文字颜色 5" xfId="239"/>
    <cellStyle name="40% - 强调文字颜色 5 2" xfId="240"/>
    <cellStyle name="40% - 强调文字颜色 5 3" xfId="241"/>
    <cellStyle name="40% - 强调文字颜色 5 4" xfId="242"/>
    <cellStyle name="40% - 强调文字颜色 5 5" xfId="243"/>
    <cellStyle name="40% - 强调文字颜色 5 6" xfId="244"/>
    <cellStyle name="40% - 强调文字颜色 6" xfId="245"/>
    <cellStyle name="40% - 强调文字颜色 6 2" xfId="246"/>
    <cellStyle name="40% - 强调文字颜色 6 3" xfId="247"/>
    <cellStyle name="40% - 强调文字颜色 6 4" xfId="248"/>
    <cellStyle name="40% - 强调文字颜色 6 5" xfId="249"/>
    <cellStyle name="40% - 强调文字颜色 6 6" xfId="250"/>
    <cellStyle name="40% - 着色 1" xfId="251"/>
    <cellStyle name="40% - 着色 1 10" xfId="252"/>
    <cellStyle name="40% - 着色 1 11" xfId="253"/>
    <cellStyle name="40% - 着色 1 2" xfId="254"/>
    <cellStyle name="40% - 着色 1 3" xfId="255"/>
    <cellStyle name="40% - 着色 1 4" xfId="256"/>
    <cellStyle name="40% - 着色 1 5" xfId="257"/>
    <cellStyle name="40% - 着色 1 6" xfId="258"/>
    <cellStyle name="40% - 着色 1 7" xfId="259"/>
    <cellStyle name="40% - 着色 1 8" xfId="260"/>
    <cellStyle name="40% - 着色 1 9" xfId="261"/>
    <cellStyle name="40% - 着色 2" xfId="262"/>
    <cellStyle name="40% - 着色 2 10" xfId="263"/>
    <cellStyle name="40% - 着色 2 11" xfId="264"/>
    <cellStyle name="40% - 着色 2 2" xfId="265"/>
    <cellStyle name="40% - 着色 2 3" xfId="266"/>
    <cellStyle name="40% - 着色 2 4" xfId="267"/>
    <cellStyle name="40% - 着色 2 5" xfId="268"/>
    <cellStyle name="40% - 着色 2 6" xfId="269"/>
    <cellStyle name="40% - 着色 2 7" xfId="270"/>
    <cellStyle name="40% - 着色 2 8" xfId="271"/>
    <cellStyle name="40% - 着色 2 9" xfId="272"/>
    <cellStyle name="40% - 着色 3" xfId="273"/>
    <cellStyle name="40% - 着色 3 10" xfId="274"/>
    <cellStyle name="40% - 着色 3 11" xfId="275"/>
    <cellStyle name="40% - 着色 3 2" xfId="276"/>
    <cellStyle name="40% - 着色 3 3" xfId="277"/>
    <cellStyle name="40% - 着色 3 4" xfId="278"/>
    <cellStyle name="40% - 着色 3 5" xfId="279"/>
    <cellStyle name="40% - 着色 3 6" xfId="280"/>
    <cellStyle name="40% - 着色 3 7" xfId="281"/>
    <cellStyle name="40% - 着色 3 8" xfId="282"/>
    <cellStyle name="40% - 着色 3 9" xfId="283"/>
    <cellStyle name="40% - 着色 4" xfId="284"/>
    <cellStyle name="40% - 着色 4 10" xfId="285"/>
    <cellStyle name="40% - 着色 4 11" xfId="286"/>
    <cellStyle name="40% - 着色 4 2" xfId="287"/>
    <cellStyle name="40% - 着色 4 3" xfId="288"/>
    <cellStyle name="40% - 着色 4 4" xfId="289"/>
    <cellStyle name="40% - 着色 4 5" xfId="290"/>
    <cellStyle name="40% - 着色 4 6" xfId="291"/>
    <cellStyle name="40% - 着色 4 7" xfId="292"/>
    <cellStyle name="40% - 着色 4 8" xfId="293"/>
    <cellStyle name="40% - 着色 4 9" xfId="294"/>
    <cellStyle name="40% - 着色 5" xfId="295"/>
    <cellStyle name="40% - 着色 5 10" xfId="296"/>
    <cellStyle name="40% - 着色 5 11" xfId="297"/>
    <cellStyle name="40% - 着色 5 2" xfId="298"/>
    <cellStyle name="40% - 着色 5 3" xfId="299"/>
    <cellStyle name="40% - 着色 5 4" xfId="300"/>
    <cellStyle name="40% - 着色 5 5" xfId="301"/>
    <cellStyle name="40% - 着色 5 6" xfId="302"/>
    <cellStyle name="40% - 着色 5 7" xfId="303"/>
    <cellStyle name="40% - 着色 5 8" xfId="304"/>
    <cellStyle name="40% - 着色 5 9" xfId="305"/>
    <cellStyle name="40% - 着色 6" xfId="306"/>
    <cellStyle name="40% - 着色 6 10" xfId="307"/>
    <cellStyle name="40% - 着色 6 11" xfId="308"/>
    <cellStyle name="40% - 着色 6 2" xfId="309"/>
    <cellStyle name="40% - 着色 6 3" xfId="310"/>
    <cellStyle name="40% - 着色 6 4" xfId="311"/>
    <cellStyle name="40% - 着色 6 5" xfId="312"/>
    <cellStyle name="40% - 着色 6 6" xfId="313"/>
    <cellStyle name="40% - 着色 6 7" xfId="314"/>
    <cellStyle name="40% - 着色 6 8" xfId="315"/>
    <cellStyle name="40% - 着色 6 9" xfId="316"/>
    <cellStyle name="60% - 强调文字颜色 1" xfId="317"/>
    <cellStyle name="60% - 强调文字颜色 1 2" xfId="318"/>
    <cellStyle name="60% - 强调文字颜色 1 3" xfId="319"/>
    <cellStyle name="60% - 强调文字颜色 1 4" xfId="320"/>
    <cellStyle name="60% - 强调文字颜色 1 5" xfId="321"/>
    <cellStyle name="60% - 强调文字颜色 1 6" xfId="322"/>
    <cellStyle name="60% - 强调文字颜色 2" xfId="323"/>
    <cellStyle name="60% - 强调文字颜色 2 2" xfId="324"/>
    <cellStyle name="60% - 强调文字颜色 2 3" xfId="325"/>
    <cellStyle name="60% - 强调文字颜色 2 4" xfId="326"/>
    <cellStyle name="60% - 强调文字颜色 2 5" xfId="327"/>
    <cellStyle name="60% - 强调文字颜色 2 6" xfId="328"/>
    <cellStyle name="60% - 强调文字颜色 3" xfId="329"/>
    <cellStyle name="60% - 强调文字颜色 3 2" xfId="330"/>
    <cellStyle name="60% - 强调文字颜色 3 3" xfId="331"/>
    <cellStyle name="60% - 强调文字颜色 3 4" xfId="332"/>
    <cellStyle name="60% - 强调文字颜色 3 5" xfId="333"/>
    <cellStyle name="60% - 强调文字颜色 3 6" xfId="334"/>
    <cellStyle name="60% - 强调文字颜色 4" xfId="335"/>
    <cellStyle name="60% - 强调文字颜色 4 2" xfId="336"/>
    <cellStyle name="60% - 强调文字颜色 4 3" xfId="337"/>
    <cellStyle name="60% - 强调文字颜色 4 4" xfId="338"/>
    <cellStyle name="60% - 强调文字颜色 4 5" xfId="339"/>
    <cellStyle name="60% - 强调文字颜色 4 6" xfId="340"/>
    <cellStyle name="60% - 强调文字颜色 5" xfId="341"/>
    <cellStyle name="60% - 强调文字颜色 5 2" xfId="342"/>
    <cellStyle name="60% - 强调文字颜色 5 3" xfId="343"/>
    <cellStyle name="60% - 强调文字颜色 5 4" xfId="344"/>
    <cellStyle name="60% - 强调文字颜色 5 5" xfId="345"/>
    <cellStyle name="60% - 强调文字颜色 5 6" xfId="346"/>
    <cellStyle name="60% - 强调文字颜色 6" xfId="347"/>
    <cellStyle name="60% - 强调文字颜色 6 2" xfId="348"/>
    <cellStyle name="60% - 强调文字颜色 6 3" xfId="349"/>
    <cellStyle name="60% - 强调文字颜色 6 4" xfId="350"/>
    <cellStyle name="60% - 强调文字颜色 6 5" xfId="351"/>
    <cellStyle name="60% - 强调文字颜色 6 6" xfId="352"/>
    <cellStyle name="60% - 着色 1" xfId="353"/>
    <cellStyle name="60% - 着色 1 10" xfId="354"/>
    <cellStyle name="60% - 着色 1 11" xfId="355"/>
    <cellStyle name="60% - 着色 1 2" xfId="356"/>
    <cellStyle name="60% - 着色 1 3" xfId="357"/>
    <cellStyle name="60% - 着色 1 4" xfId="358"/>
    <cellStyle name="60% - 着色 1 5" xfId="359"/>
    <cellStyle name="60% - 着色 1 6" xfId="360"/>
    <cellStyle name="60% - 着色 1 7" xfId="361"/>
    <cellStyle name="60% - 着色 1 8" xfId="362"/>
    <cellStyle name="60% - 着色 1 9" xfId="363"/>
    <cellStyle name="60% - 着色 2" xfId="364"/>
    <cellStyle name="60% - 着色 2 10" xfId="365"/>
    <cellStyle name="60% - 着色 2 11" xfId="366"/>
    <cellStyle name="60% - 着色 2 2" xfId="367"/>
    <cellStyle name="60% - 着色 2 3" xfId="368"/>
    <cellStyle name="60% - 着色 2 4" xfId="369"/>
    <cellStyle name="60% - 着色 2 5" xfId="370"/>
    <cellStyle name="60% - 着色 2 6" xfId="371"/>
    <cellStyle name="60% - 着色 2 7" xfId="372"/>
    <cellStyle name="60% - 着色 2 8" xfId="373"/>
    <cellStyle name="60% - 着色 2 9" xfId="374"/>
    <cellStyle name="60% - 着色 3" xfId="375"/>
    <cellStyle name="60% - 着色 3 10" xfId="376"/>
    <cellStyle name="60% - 着色 3 11" xfId="377"/>
    <cellStyle name="60% - 着色 3 2" xfId="378"/>
    <cellStyle name="60% - 着色 3 3" xfId="379"/>
    <cellStyle name="60% - 着色 3 4" xfId="380"/>
    <cellStyle name="60% - 着色 3 5" xfId="381"/>
    <cellStyle name="60% - 着色 3 6" xfId="382"/>
    <cellStyle name="60% - 着色 3 7" xfId="383"/>
    <cellStyle name="60% - 着色 3 8" xfId="384"/>
    <cellStyle name="60% - 着色 3 9" xfId="385"/>
    <cellStyle name="60% - 着色 4" xfId="386"/>
    <cellStyle name="60% - 着色 4 10" xfId="387"/>
    <cellStyle name="60% - 着色 4 11" xfId="388"/>
    <cellStyle name="60% - 着色 4 2" xfId="389"/>
    <cellStyle name="60% - 着色 4 3" xfId="390"/>
    <cellStyle name="60% - 着色 4 4" xfId="391"/>
    <cellStyle name="60% - 着色 4 5" xfId="392"/>
    <cellStyle name="60% - 着色 4 6" xfId="393"/>
    <cellStyle name="60% - 着色 4 7" xfId="394"/>
    <cellStyle name="60% - 着色 4 8" xfId="395"/>
    <cellStyle name="60% - 着色 4 9" xfId="396"/>
    <cellStyle name="60% - 着色 5" xfId="397"/>
    <cellStyle name="60% - 着色 5 10" xfId="398"/>
    <cellStyle name="60% - 着色 5 11" xfId="399"/>
    <cellStyle name="60% - 着色 5 2" xfId="400"/>
    <cellStyle name="60% - 着色 5 3" xfId="401"/>
    <cellStyle name="60% - 着色 5 4" xfId="402"/>
    <cellStyle name="60% - 着色 5 5" xfId="403"/>
    <cellStyle name="60% - 着色 5 6" xfId="404"/>
    <cellStyle name="60% - 着色 5 7" xfId="405"/>
    <cellStyle name="60% - 着色 5 8" xfId="406"/>
    <cellStyle name="60% - 着色 5 9" xfId="407"/>
    <cellStyle name="60% - 着色 6" xfId="408"/>
    <cellStyle name="60% - 着色 6 10" xfId="409"/>
    <cellStyle name="60% - 着色 6 11" xfId="410"/>
    <cellStyle name="60% - 着色 6 2" xfId="411"/>
    <cellStyle name="60% - 着色 6 3" xfId="412"/>
    <cellStyle name="60% - 着色 6 4" xfId="413"/>
    <cellStyle name="60% - 着色 6 5" xfId="414"/>
    <cellStyle name="60% - 着色 6 6" xfId="415"/>
    <cellStyle name="60% - 着色 6 7" xfId="416"/>
    <cellStyle name="60% - 着色 6 8" xfId="417"/>
    <cellStyle name="60% - 着色 6 9" xfId="418"/>
    <cellStyle name="Accent1" xfId="419"/>
    <cellStyle name="Accent1 - 20%" xfId="420"/>
    <cellStyle name="Accent1 - 40%" xfId="421"/>
    <cellStyle name="Accent1 - 60%" xfId="422"/>
    <cellStyle name="Accent2" xfId="423"/>
    <cellStyle name="Accent2 - 20%" xfId="424"/>
    <cellStyle name="Accent2 - 40%" xfId="425"/>
    <cellStyle name="Accent2 - 60%" xfId="426"/>
    <cellStyle name="Accent3" xfId="427"/>
    <cellStyle name="Accent3 - 20%" xfId="428"/>
    <cellStyle name="Accent3 - 40%" xfId="429"/>
    <cellStyle name="Accent3 - 60%" xfId="430"/>
    <cellStyle name="Accent4" xfId="431"/>
    <cellStyle name="Accent4 - 20%" xfId="432"/>
    <cellStyle name="Accent4 - 40%" xfId="433"/>
    <cellStyle name="Accent4 - 60%" xfId="434"/>
    <cellStyle name="Accent5" xfId="435"/>
    <cellStyle name="Accent5 - 20%" xfId="436"/>
    <cellStyle name="Accent5 - 40%" xfId="437"/>
    <cellStyle name="Accent5 - 60%" xfId="438"/>
    <cellStyle name="Accent6" xfId="439"/>
    <cellStyle name="Accent6 - 20%" xfId="440"/>
    <cellStyle name="Accent6 - 40%" xfId="441"/>
    <cellStyle name="Accent6 - 60%" xfId="442"/>
    <cellStyle name="Æõ" xfId="443"/>
    <cellStyle name="Æõí¨" xfId="444"/>
    <cellStyle name="Ç§·" xfId="445"/>
    <cellStyle name="Ç§·öî»" xfId="446"/>
    <cellStyle name="Ç§·öî»[0]" xfId="447"/>
    <cellStyle name="Ç§î»" xfId="448"/>
    <cellStyle name="Ç§î»[0]" xfId="449"/>
    <cellStyle name="Ç§î»·ö¸" xfId="450"/>
    <cellStyle name="Calc Currency (0)" xfId="451"/>
    <cellStyle name="ColLevel_0" xfId="452"/>
    <cellStyle name="Comma [0]" xfId="453"/>
    <cellStyle name="comma zerodec" xfId="454"/>
    <cellStyle name="Comma_04" xfId="455"/>
    <cellStyle name="Currency [0]" xfId="456"/>
    <cellStyle name="Currency_04" xfId="457"/>
    <cellStyle name="Currency1" xfId="458"/>
    <cellStyle name="Date" xfId="459"/>
    <cellStyle name="Dollar (zero dec)" xfId="460"/>
    <cellStyle name="e鯪9Y_x000B_" xfId="461"/>
    <cellStyle name="Fixed" xfId="462"/>
    <cellStyle name="Grey" xfId="463"/>
    <cellStyle name="Header1" xfId="464"/>
    <cellStyle name="Header2" xfId="465"/>
    <cellStyle name="HEADING1" xfId="466"/>
    <cellStyle name="HEADING2" xfId="467"/>
    <cellStyle name="Input [yellow]" xfId="468"/>
    <cellStyle name="no dec" xfId="469"/>
    <cellStyle name="Norma,_laroux_4_营业在建 (2)_E21" xfId="470"/>
    <cellStyle name="Normal - Style1" xfId="471"/>
    <cellStyle name="Normal_#10-Headcount" xfId="472"/>
    <cellStyle name="Percent [2]" xfId="473"/>
    <cellStyle name="Percent_laroux" xfId="474"/>
    <cellStyle name="RowLevel_0" xfId="475"/>
    <cellStyle name="s]&#13;&#10;load=&#13;&#10;run=&#13;&#10;NullPort=None&#13;&#10;device=HP LaserJet 4 Plus,HPPCL5MS,LPT1:&#13;&#10;&#13;&#10;[Desktop]&#13;&#10;Wallpaper=(无)&#13;&#10;TileWallpaper=0&#13;" xfId="476"/>
    <cellStyle name="Total" xfId="477"/>
    <cellStyle name="百" xfId="478"/>
    <cellStyle name="百_03-17" xfId="479"/>
    <cellStyle name="百_04-19" xfId="480"/>
    <cellStyle name="百_05" xfId="481"/>
    <cellStyle name="百_2005-18" xfId="482"/>
    <cellStyle name="百_2005-19" xfId="483"/>
    <cellStyle name="百_NJ09-03" xfId="484"/>
    <cellStyle name="百_NJ09-04" xfId="485"/>
    <cellStyle name="百_NJ09-05" xfId="486"/>
    <cellStyle name="百_NJ09-07" xfId="487"/>
    <cellStyle name="百_NJ09-08" xfId="488"/>
    <cellStyle name="百_NJ17-07" xfId="489"/>
    <cellStyle name="百_NJ17-08" xfId="490"/>
    <cellStyle name="百_NJ17-11" xfId="491"/>
    <cellStyle name="百_NJ17-16" xfId="492"/>
    <cellStyle name="百_NJ17-18" xfId="493"/>
    <cellStyle name="百_NJ17-19" xfId="494"/>
    <cellStyle name="百_NJ17-21" xfId="495"/>
    <cellStyle name="百_NJ17-22" xfId="496"/>
    <cellStyle name="百_NJ17-23" xfId="497"/>
    <cellStyle name="百_NJ17-25" xfId="498"/>
    <cellStyle name="百_NJ17-26" xfId="499"/>
    <cellStyle name="百_NJ17-27" xfId="500"/>
    <cellStyle name="百_NJ17-28" xfId="501"/>
    <cellStyle name="百_NJ17-33" xfId="502"/>
    <cellStyle name="百_NJ17-34" xfId="503"/>
    <cellStyle name="百_NJ17-35" xfId="504"/>
    <cellStyle name="百_NJ17-36" xfId="505"/>
    <cellStyle name="百_NJ17-37" xfId="506"/>
    <cellStyle name="百_NJ17-39" xfId="507"/>
    <cellStyle name="百_NJ17-42" xfId="508"/>
    <cellStyle name="百_NJ17-47" xfId="509"/>
    <cellStyle name="百_NJ17-54" xfId="510"/>
    <cellStyle name="百_NJ17-60" xfId="511"/>
    <cellStyle name="百_NJ17-62" xfId="512"/>
    <cellStyle name="百_NJ18-01" xfId="513"/>
    <cellStyle name="百_NJ18-02" xfId="514"/>
    <cellStyle name="百_NJ18-03" xfId="515"/>
    <cellStyle name="百_NJ18-04" xfId="516"/>
    <cellStyle name="百_NJ18-05" xfId="517"/>
    <cellStyle name="百_NJ18-06" xfId="518"/>
    <cellStyle name="百_NJ18-07" xfId="519"/>
    <cellStyle name="百_NJ18-08" xfId="520"/>
    <cellStyle name="百_NJ18-09" xfId="521"/>
    <cellStyle name="百_NJ18-10" xfId="522"/>
    <cellStyle name="百_NJ18-11" xfId="523"/>
    <cellStyle name="百_NJ18-12" xfId="524"/>
    <cellStyle name="百_NJ18-13" xfId="525"/>
    <cellStyle name="百_NJ18-14" xfId="526"/>
    <cellStyle name="百_NJ18-17" xfId="527"/>
    <cellStyle name="百_NJ18-18" xfId="528"/>
    <cellStyle name="百_NJ18-19" xfId="529"/>
    <cellStyle name="百_NJ18-21" xfId="530"/>
    <cellStyle name="百_NJ18-23" xfId="531"/>
    <cellStyle name="百_NJ18-27" xfId="532"/>
    <cellStyle name="百_NJ18-32" xfId="533"/>
    <cellStyle name="百_NJ18-33" xfId="534"/>
    <cellStyle name="百_NJ18-34" xfId="535"/>
    <cellStyle name="百_NJ18-38" xfId="536"/>
    <cellStyle name="百_NJ18-39" xfId="537"/>
    <cellStyle name="百_NJ18-43" xfId="538"/>
    <cellStyle name="百_封面" xfId="539"/>
    <cellStyle name="Percent" xfId="540"/>
    <cellStyle name="百分比 2" xfId="541"/>
    <cellStyle name="标题" xfId="542"/>
    <cellStyle name="标题 1" xfId="543"/>
    <cellStyle name="标题 1 10" xfId="544"/>
    <cellStyle name="标题 1 11" xfId="545"/>
    <cellStyle name="标题 1 12" xfId="546"/>
    <cellStyle name="标题 1 13" xfId="547"/>
    <cellStyle name="标题 1 14" xfId="548"/>
    <cellStyle name="标题 1 15" xfId="549"/>
    <cellStyle name="标题 1 16" xfId="550"/>
    <cellStyle name="标题 1 17" xfId="551"/>
    <cellStyle name="标题 1 2" xfId="552"/>
    <cellStyle name="标题 1 3" xfId="553"/>
    <cellStyle name="标题 1 4" xfId="554"/>
    <cellStyle name="标题 1 5" xfId="555"/>
    <cellStyle name="标题 1 6" xfId="556"/>
    <cellStyle name="标题 1 7" xfId="557"/>
    <cellStyle name="标题 1 8" xfId="558"/>
    <cellStyle name="标题 1 9" xfId="559"/>
    <cellStyle name="标题 10" xfId="560"/>
    <cellStyle name="标题 11" xfId="561"/>
    <cellStyle name="标题 12" xfId="562"/>
    <cellStyle name="标题 13" xfId="563"/>
    <cellStyle name="标题 14" xfId="564"/>
    <cellStyle name="标题 15" xfId="565"/>
    <cellStyle name="标题 16" xfId="566"/>
    <cellStyle name="标题 17" xfId="567"/>
    <cellStyle name="标题 18" xfId="568"/>
    <cellStyle name="标题 19" xfId="569"/>
    <cellStyle name="标题 2" xfId="570"/>
    <cellStyle name="标题 2 10" xfId="571"/>
    <cellStyle name="标题 2 11" xfId="572"/>
    <cellStyle name="标题 2 12" xfId="573"/>
    <cellStyle name="标题 2 13" xfId="574"/>
    <cellStyle name="标题 2 14" xfId="575"/>
    <cellStyle name="标题 2 15" xfId="576"/>
    <cellStyle name="标题 2 16" xfId="577"/>
    <cellStyle name="标题 2 17" xfId="578"/>
    <cellStyle name="标题 2 2" xfId="579"/>
    <cellStyle name="标题 2 3" xfId="580"/>
    <cellStyle name="标题 2 4" xfId="581"/>
    <cellStyle name="标题 2 5" xfId="582"/>
    <cellStyle name="标题 2 6" xfId="583"/>
    <cellStyle name="标题 2 7" xfId="584"/>
    <cellStyle name="标题 2 8" xfId="585"/>
    <cellStyle name="标题 2 9" xfId="586"/>
    <cellStyle name="标题 20" xfId="587"/>
    <cellStyle name="标题 3" xfId="588"/>
    <cellStyle name="标题 3 10" xfId="589"/>
    <cellStyle name="标题 3 11" xfId="590"/>
    <cellStyle name="标题 3 12" xfId="591"/>
    <cellStyle name="标题 3 13" xfId="592"/>
    <cellStyle name="标题 3 14" xfId="593"/>
    <cellStyle name="标题 3 15" xfId="594"/>
    <cellStyle name="标题 3 16" xfId="595"/>
    <cellStyle name="标题 3 17" xfId="596"/>
    <cellStyle name="标题 3 2" xfId="597"/>
    <cellStyle name="标题 3 3" xfId="598"/>
    <cellStyle name="标题 3 4" xfId="599"/>
    <cellStyle name="标题 3 5" xfId="600"/>
    <cellStyle name="标题 3 6" xfId="601"/>
    <cellStyle name="标题 3 7" xfId="602"/>
    <cellStyle name="标题 3 8" xfId="603"/>
    <cellStyle name="标题 3 9" xfId="604"/>
    <cellStyle name="标题 4" xfId="605"/>
    <cellStyle name="标题 4 10" xfId="606"/>
    <cellStyle name="标题 4 11" xfId="607"/>
    <cellStyle name="标题 4 12" xfId="608"/>
    <cellStyle name="标题 4 13" xfId="609"/>
    <cellStyle name="标题 4 14" xfId="610"/>
    <cellStyle name="标题 4 15" xfId="611"/>
    <cellStyle name="标题 4 16" xfId="612"/>
    <cellStyle name="标题 4 17" xfId="613"/>
    <cellStyle name="标题 4 2" xfId="614"/>
    <cellStyle name="标题 4 3" xfId="615"/>
    <cellStyle name="标题 4 4" xfId="616"/>
    <cellStyle name="标题 4 5" xfId="617"/>
    <cellStyle name="标题 4 6" xfId="618"/>
    <cellStyle name="标题 4 7" xfId="619"/>
    <cellStyle name="标题 4 8" xfId="620"/>
    <cellStyle name="标题 4 9" xfId="621"/>
    <cellStyle name="标题 5" xfId="622"/>
    <cellStyle name="标题 6" xfId="623"/>
    <cellStyle name="标题 7" xfId="624"/>
    <cellStyle name="标题 8" xfId="625"/>
    <cellStyle name="标题 9" xfId="626"/>
    <cellStyle name="表标题" xfId="627"/>
    <cellStyle name="差" xfId="628"/>
    <cellStyle name="差 10" xfId="629"/>
    <cellStyle name="差 11" xfId="630"/>
    <cellStyle name="差 12" xfId="631"/>
    <cellStyle name="差 13" xfId="632"/>
    <cellStyle name="差 14" xfId="633"/>
    <cellStyle name="差 15" xfId="634"/>
    <cellStyle name="差 16" xfId="635"/>
    <cellStyle name="差 17" xfId="636"/>
    <cellStyle name="差 2" xfId="637"/>
    <cellStyle name="差 3" xfId="638"/>
    <cellStyle name="差 4" xfId="639"/>
    <cellStyle name="差 5" xfId="640"/>
    <cellStyle name="差 6" xfId="641"/>
    <cellStyle name="差 7" xfId="642"/>
    <cellStyle name="差 8" xfId="643"/>
    <cellStyle name="差 9" xfId="644"/>
    <cellStyle name="差_14 (2)" xfId="645"/>
    <cellStyle name="差_2008年财政收支预算草案(1.4)" xfId="646"/>
    <cellStyle name="差_20090629" xfId="647"/>
    <cellStyle name="差_2011TZB郑州市汇总20111201" xfId="648"/>
    <cellStyle name="差_2016年预算表格（公式）" xfId="649"/>
    <cellStyle name="差_Book1" xfId="650"/>
    <cellStyle name="差_Book1_1" xfId="651"/>
    <cellStyle name="差_sheet1" xfId="652"/>
    <cellStyle name="差_xc" xfId="653"/>
    <cellStyle name="差_Xl0000302" xfId="654"/>
    <cellStyle name="差_汇总-2011年12月31日郑州市财政收支累计完成情况" xfId="655"/>
    <cellStyle name="差_津补贴保障测算(5.21)" xfId="656"/>
    <cellStyle name="差_省属监狱人员级别表(驻外)" xfId="657"/>
    <cellStyle name="差_省辖市" xfId="658"/>
    <cellStyle name="差_收入预算" xfId="659"/>
    <cellStyle name="差_调整2012年收入基数-2" xfId="660"/>
    <cellStyle name="差_郑州市2011年11月份分析表" xfId="661"/>
    <cellStyle name="差_支出预算" xfId="662"/>
    <cellStyle name="常" xfId="663"/>
    <cellStyle name="常规 10" xfId="664"/>
    <cellStyle name="常规 10 2" xfId="665"/>
    <cellStyle name="常规 11" xfId="666"/>
    <cellStyle name="常规 11 2" xfId="667"/>
    <cellStyle name="常规 12" xfId="668"/>
    <cellStyle name="常规 13" xfId="669"/>
    <cellStyle name="常规 14" xfId="670"/>
    <cellStyle name="常规 15" xfId="671"/>
    <cellStyle name="常规 16" xfId="672"/>
    <cellStyle name="常规 17" xfId="673"/>
    <cellStyle name="常规 18" xfId="674"/>
    <cellStyle name="常规 19" xfId="675"/>
    <cellStyle name="常规 2" xfId="676"/>
    <cellStyle name="常规 2 2" xfId="677"/>
    <cellStyle name="常规 2 2 2" xfId="678"/>
    <cellStyle name="常规 2 3" xfId="679"/>
    <cellStyle name="常规 2_20090629" xfId="680"/>
    <cellStyle name="常规 20" xfId="681"/>
    <cellStyle name="常规 3" xfId="682"/>
    <cellStyle name="常规 3 2" xfId="683"/>
    <cellStyle name="常规 3 3" xfId="684"/>
    <cellStyle name="常规 3 4" xfId="685"/>
    <cellStyle name="常规 4" xfId="686"/>
    <cellStyle name="常规 4 2" xfId="687"/>
    <cellStyle name="常规 5" xfId="688"/>
    <cellStyle name="常规 5 2" xfId="689"/>
    <cellStyle name="常规 6" xfId="690"/>
    <cellStyle name="常规 6 2" xfId="691"/>
    <cellStyle name="常规 7" xfId="692"/>
    <cellStyle name="常规 7 2" xfId="693"/>
    <cellStyle name="常规 8" xfId="694"/>
    <cellStyle name="常规 8 2" xfId="695"/>
    <cellStyle name="常规 9" xfId="696"/>
    <cellStyle name="常规 9 2" xfId="697"/>
    <cellStyle name="常规_2011年2月35个大中城市" xfId="698"/>
    <cellStyle name="常规_B1收入分级" xfId="699"/>
    <cellStyle name="常规_Sheet1" xfId="700"/>
    <cellStyle name="常规_Sheet2" xfId="701"/>
    <cellStyle name="Hyperlink" xfId="702"/>
    <cellStyle name="归盒啦_95" xfId="703"/>
    <cellStyle name="好" xfId="704"/>
    <cellStyle name="好 10" xfId="705"/>
    <cellStyle name="好 11" xfId="706"/>
    <cellStyle name="好 12" xfId="707"/>
    <cellStyle name="好 13" xfId="708"/>
    <cellStyle name="好 14" xfId="709"/>
    <cellStyle name="好 15" xfId="710"/>
    <cellStyle name="好 16" xfId="711"/>
    <cellStyle name="好 17" xfId="712"/>
    <cellStyle name="好 2" xfId="713"/>
    <cellStyle name="好 3" xfId="714"/>
    <cellStyle name="好 4" xfId="715"/>
    <cellStyle name="好 5" xfId="716"/>
    <cellStyle name="好 6" xfId="717"/>
    <cellStyle name="好 7" xfId="718"/>
    <cellStyle name="好 8" xfId="719"/>
    <cellStyle name="好 9" xfId="720"/>
    <cellStyle name="好_14 (2)" xfId="721"/>
    <cellStyle name="好_2008年财政收支预算草案(1.4)" xfId="722"/>
    <cellStyle name="好_20090629" xfId="723"/>
    <cellStyle name="好_2011TZB郑州市汇总20111201" xfId="724"/>
    <cellStyle name="好_2016年预算表格（公式）" xfId="725"/>
    <cellStyle name="好_Book1" xfId="726"/>
    <cellStyle name="好_Book1_1" xfId="727"/>
    <cellStyle name="好_sheet1" xfId="728"/>
    <cellStyle name="好_xc" xfId="729"/>
    <cellStyle name="好_Xl0000302" xfId="730"/>
    <cellStyle name="好_汇总-2011年12月31日郑州市财政收支累计完成情况" xfId="731"/>
    <cellStyle name="好_津补贴保障测算(5.21)" xfId="732"/>
    <cellStyle name="好_省属监狱人员级别表(驻外)" xfId="733"/>
    <cellStyle name="好_省辖市" xfId="734"/>
    <cellStyle name="好_收入预算" xfId="735"/>
    <cellStyle name="好_调整2012年收入基数-2" xfId="736"/>
    <cellStyle name="好_郑州市2011年11月份分析表" xfId="737"/>
    <cellStyle name="好_支出预算" xfId="738"/>
    <cellStyle name="汇总" xfId="739"/>
    <cellStyle name="汇总 10" xfId="740"/>
    <cellStyle name="汇总 11" xfId="741"/>
    <cellStyle name="汇总 12" xfId="742"/>
    <cellStyle name="汇总 13" xfId="743"/>
    <cellStyle name="汇总 14" xfId="744"/>
    <cellStyle name="汇总 15" xfId="745"/>
    <cellStyle name="汇总 16" xfId="746"/>
    <cellStyle name="汇总 17" xfId="747"/>
    <cellStyle name="汇总 2" xfId="748"/>
    <cellStyle name="汇总 3" xfId="749"/>
    <cellStyle name="汇总 4" xfId="750"/>
    <cellStyle name="汇总 5" xfId="751"/>
    <cellStyle name="汇总 6" xfId="752"/>
    <cellStyle name="汇总 7" xfId="753"/>
    <cellStyle name="汇总 8" xfId="754"/>
    <cellStyle name="汇总 9" xfId="755"/>
    <cellStyle name="货" xfId="756"/>
    <cellStyle name="货_NJ18-15" xfId="757"/>
    <cellStyle name="Currency" xfId="758"/>
    <cellStyle name="货币[" xfId="759"/>
    <cellStyle name="Currency [0]" xfId="760"/>
    <cellStyle name="计算" xfId="761"/>
    <cellStyle name="计算 10" xfId="762"/>
    <cellStyle name="计算 11" xfId="763"/>
    <cellStyle name="计算 12" xfId="764"/>
    <cellStyle name="计算 13" xfId="765"/>
    <cellStyle name="计算 14" xfId="766"/>
    <cellStyle name="计算 15" xfId="767"/>
    <cellStyle name="计算 16" xfId="768"/>
    <cellStyle name="计算 17" xfId="769"/>
    <cellStyle name="计算 2" xfId="770"/>
    <cellStyle name="计算 3" xfId="771"/>
    <cellStyle name="计算 4" xfId="772"/>
    <cellStyle name="计算 5" xfId="773"/>
    <cellStyle name="计算 6" xfId="774"/>
    <cellStyle name="计算 7" xfId="775"/>
    <cellStyle name="计算 8" xfId="776"/>
    <cellStyle name="计算 9" xfId="777"/>
    <cellStyle name="检查单元格" xfId="778"/>
    <cellStyle name="检查单元格 10" xfId="779"/>
    <cellStyle name="检查单元格 11" xfId="780"/>
    <cellStyle name="检查单元格 12" xfId="781"/>
    <cellStyle name="检查单元格 13" xfId="782"/>
    <cellStyle name="检查单元格 14" xfId="783"/>
    <cellStyle name="检查单元格 15" xfId="784"/>
    <cellStyle name="检查单元格 16" xfId="785"/>
    <cellStyle name="检查单元格 17" xfId="786"/>
    <cellStyle name="检查单元格 2" xfId="787"/>
    <cellStyle name="检查单元格 3" xfId="788"/>
    <cellStyle name="检查单元格 4" xfId="789"/>
    <cellStyle name="检查单元格 5" xfId="790"/>
    <cellStyle name="检查单元格 6" xfId="791"/>
    <cellStyle name="检查单元格 7" xfId="792"/>
    <cellStyle name="检查单元格 8" xfId="793"/>
    <cellStyle name="检查单元格 9" xfId="794"/>
    <cellStyle name="解释性文本" xfId="795"/>
    <cellStyle name="解释性文本 10" xfId="796"/>
    <cellStyle name="解释性文本 11" xfId="797"/>
    <cellStyle name="解释性文本 12" xfId="798"/>
    <cellStyle name="解释性文本 13" xfId="799"/>
    <cellStyle name="解释性文本 14" xfId="800"/>
    <cellStyle name="解释性文本 15" xfId="801"/>
    <cellStyle name="解释性文本 16" xfId="802"/>
    <cellStyle name="解释性文本 17" xfId="803"/>
    <cellStyle name="解释性文本 2" xfId="804"/>
    <cellStyle name="解释性文本 3" xfId="805"/>
    <cellStyle name="解释性文本 4" xfId="806"/>
    <cellStyle name="解释性文本 5" xfId="807"/>
    <cellStyle name="解释性文本 6" xfId="808"/>
    <cellStyle name="解释性文本 7" xfId="809"/>
    <cellStyle name="解释性文本 8" xfId="810"/>
    <cellStyle name="解释性文本 9" xfId="811"/>
    <cellStyle name="警告文本" xfId="812"/>
    <cellStyle name="警告文本 10" xfId="813"/>
    <cellStyle name="警告文本 11" xfId="814"/>
    <cellStyle name="警告文本 12" xfId="815"/>
    <cellStyle name="警告文本 13" xfId="816"/>
    <cellStyle name="警告文本 14" xfId="817"/>
    <cellStyle name="警告文本 15" xfId="818"/>
    <cellStyle name="警告文本 16" xfId="819"/>
    <cellStyle name="警告文本 17" xfId="820"/>
    <cellStyle name="警告文本 2" xfId="821"/>
    <cellStyle name="警告文本 3" xfId="822"/>
    <cellStyle name="警告文本 4" xfId="823"/>
    <cellStyle name="警告文本 5" xfId="824"/>
    <cellStyle name="警告文本 6" xfId="825"/>
    <cellStyle name="警告文本 7" xfId="826"/>
    <cellStyle name="警告文本 8" xfId="827"/>
    <cellStyle name="警告文本 9" xfId="828"/>
    <cellStyle name="链接单元格" xfId="829"/>
    <cellStyle name="链接单元格 10" xfId="830"/>
    <cellStyle name="链接单元格 11" xfId="831"/>
    <cellStyle name="链接单元格 12" xfId="832"/>
    <cellStyle name="链接单元格 13" xfId="833"/>
    <cellStyle name="链接单元格 14" xfId="834"/>
    <cellStyle name="链接单元格 15" xfId="835"/>
    <cellStyle name="链接单元格 16" xfId="836"/>
    <cellStyle name="链接单元格 17" xfId="837"/>
    <cellStyle name="链接单元格 2" xfId="838"/>
    <cellStyle name="链接单元格 3" xfId="839"/>
    <cellStyle name="链接单元格 4" xfId="840"/>
    <cellStyle name="链接单元格 5" xfId="841"/>
    <cellStyle name="链接单元格 6" xfId="842"/>
    <cellStyle name="链接单元格 7" xfId="843"/>
    <cellStyle name="链接单元格 8" xfId="844"/>
    <cellStyle name="链接单元格 9" xfId="845"/>
    <cellStyle name="霓付 [0]_95" xfId="846"/>
    <cellStyle name="霓付_95" xfId="847"/>
    <cellStyle name="烹拳 [0]_95" xfId="848"/>
    <cellStyle name="烹拳_95" xfId="849"/>
    <cellStyle name="普通" xfId="850"/>
    <cellStyle name="千" xfId="851"/>
    <cellStyle name="千_NJ09-05" xfId="852"/>
    <cellStyle name="千_NJ17-06" xfId="853"/>
    <cellStyle name="千_NJ17-24" xfId="854"/>
    <cellStyle name="千_NJ17-26" xfId="855"/>
    <cellStyle name="千_NJ18-15" xfId="856"/>
    <cellStyle name="千分位" xfId="857"/>
    <cellStyle name="千分位[0]" xfId="858"/>
    <cellStyle name="千分位_ 白土" xfId="859"/>
    <cellStyle name="千位" xfId="860"/>
    <cellStyle name="千位[" xfId="861"/>
    <cellStyle name="千位[0]" xfId="862"/>
    <cellStyle name="千位_(人代会用)" xfId="863"/>
    <cellStyle name="千位分" xfId="864"/>
    <cellStyle name="Comma" xfId="865"/>
    <cellStyle name="Comma [0]" xfId="866"/>
    <cellStyle name="千位分季_新建 Microsoft Excel 工作表" xfId="867"/>
    <cellStyle name="钎霖_4岿角利" xfId="868"/>
    <cellStyle name="强调 1" xfId="869"/>
    <cellStyle name="强调 2" xfId="870"/>
    <cellStyle name="强调 3" xfId="871"/>
    <cellStyle name="强调文字颜色 1" xfId="872"/>
    <cellStyle name="强调文字颜色 1 2" xfId="873"/>
    <cellStyle name="强调文字颜色 1 3" xfId="874"/>
    <cellStyle name="强调文字颜色 1 4" xfId="875"/>
    <cellStyle name="强调文字颜色 1 5" xfId="876"/>
    <cellStyle name="强调文字颜色 1 6" xfId="877"/>
    <cellStyle name="强调文字颜色 2" xfId="878"/>
    <cellStyle name="强调文字颜色 2 2" xfId="879"/>
    <cellStyle name="强调文字颜色 2 3" xfId="880"/>
    <cellStyle name="强调文字颜色 2 4" xfId="881"/>
    <cellStyle name="强调文字颜色 2 5" xfId="882"/>
    <cellStyle name="强调文字颜色 2 6" xfId="883"/>
    <cellStyle name="强调文字颜色 3" xfId="884"/>
    <cellStyle name="强调文字颜色 3 2" xfId="885"/>
    <cellStyle name="强调文字颜色 3 3" xfId="886"/>
    <cellStyle name="强调文字颜色 3 4" xfId="887"/>
    <cellStyle name="强调文字颜色 3 5" xfId="888"/>
    <cellStyle name="强调文字颜色 3 6" xfId="889"/>
    <cellStyle name="强调文字颜色 4" xfId="890"/>
    <cellStyle name="强调文字颜色 4 2" xfId="891"/>
    <cellStyle name="强调文字颜色 4 3" xfId="892"/>
    <cellStyle name="强调文字颜色 4 4" xfId="893"/>
    <cellStyle name="强调文字颜色 4 5" xfId="894"/>
    <cellStyle name="强调文字颜色 4 6" xfId="895"/>
    <cellStyle name="强调文字颜色 5" xfId="896"/>
    <cellStyle name="强调文字颜色 5 2" xfId="897"/>
    <cellStyle name="强调文字颜色 5 3" xfId="898"/>
    <cellStyle name="强调文字颜色 5 4" xfId="899"/>
    <cellStyle name="强调文字颜色 5 5" xfId="900"/>
    <cellStyle name="强调文字颜色 5 6" xfId="901"/>
    <cellStyle name="强调文字颜色 6" xfId="902"/>
    <cellStyle name="强调文字颜色 6 2" xfId="903"/>
    <cellStyle name="强调文字颜色 6 3" xfId="904"/>
    <cellStyle name="强调文字颜色 6 4" xfId="905"/>
    <cellStyle name="强调文字颜色 6 5" xfId="906"/>
    <cellStyle name="强调文字颜色 6 6" xfId="907"/>
    <cellStyle name="适中" xfId="908"/>
    <cellStyle name="适中 10" xfId="909"/>
    <cellStyle name="适中 11" xfId="910"/>
    <cellStyle name="适中 12" xfId="911"/>
    <cellStyle name="适中 13" xfId="912"/>
    <cellStyle name="适中 14" xfId="913"/>
    <cellStyle name="适中 15" xfId="914"/>
    <cellStyle name="适中 16" xfId="915"/>
    <cellStyle name="适中 17" xfId="916"/>
    <cellStyle name="适中 2" xfId="917"/>
    <cellStyle name="适中 3" xfId="918"/>
    <cellStyle name="适中 4" xfId="919"/>
    <cellStyle name="适中 5" xfId="920"/>
    <cellStyle name="适中 6" xfId="921"/>
    <cellStyle name="适中 7" xfId="922"/>
    <cellStyle name="适中 8" xfId="923"/>
    <cellStyle name="适中 9" xfId="924"/>
    <cellStyle name="输出" xfId="925"/>
    <cellStyle name="输出 10" xfId="926"/>
    <cellStyle name="输出 11" xfId="927"/>
    <cellStyle name="输出 12" xfId="928"/>
    <cellStyle name="输出 13" xfId="929"/>
    <cellStyle name="输出 14" xfId="930"/>
    <cellStyle name="输出 15" xfId="931"/>
    <cellStyle name="输出 16" xfId="932"/>
    <cellStyle name="输出 17" xfId="933"/>
    <cellStyle name="输出 2" xfId="934"/>
    <cellStyle name="输出 3" xfId="935"/>
    <cellStyle name="输出 4" xfId="936"/>
    <cellStyle name="输出 5" xfId="937"/>
    <cellStyle name="输出 6" xfId="938"/>
    <cellStyle name="输出 7" xfId="939"/>
    <cellStyle name="输出 8" xfId="940"/>
    <cellStyle name="输出 9" xfId="941"/>
    <cellStyle name="输入" xfId="942"/>
    <cellStyle name="输入 10" xfId="943"/>
    <cellStyle name="输入 11" xfId="944"/>
    <cellStyle name="输入 12" xfId="945"/>
    <cellStyle name="输入 13" xfId="946"/>
    <cellStyle name="输入 14" xfId="947"/>
    <cellStyle name="输入 15" xfId="948"/>
    <cellStyle name="输入 16" xfId="949"/>
    <cellStyle name="输入 17" xfId="950"/>
    <cellStyle name="输入 2" xfId="951"/>
    <cellStyle name="输入 3" xfId="952"/>
    <cellStyle name="输入 4" xfId="953"/>
    <cellStyle name="输入 5" xfId="954"/>
    <cellStyle name="输入 6" xfId="955"/>
    <cellStyle name="输入 7" xfId="956"/>
    <cellStyle name="输入 8" xfId="957"/>
    <cellStyle name="输入 9" xfId="958"/>
    <cellStyle name="数字" xfId="959"/>
    <cellStyle name="未定义" xfId="960"/>
    <cellStyle name="小数" xfId="961"/>
    <cellStyle name="样式 1" xfId="962"/>
    <cellStyle name="样式 1 2" xfId="963"/>
    <cellStyle name="Followed Hyperlink" xfId="964"/>
    <cellStyle name="着色 1" xfId="965"/>
    <cellStyle name="着色 1 10" xfId="966"/>
    <cellStyle name="着色 1 11" xfId="967"/>
    <cellStyle name="着色 1 2" xfId="968"/>
    <cellStyle name="着色 1 3" xfId="969"/>
    <cellStyle name="着色 1 4" xfId="970"/>
    <cellStyle name="着色 1 5" xfId="971"/>
    <cellStyle name="着色 1 6" xfId="972"/>
    <cellStyle name="着色 1 7" xfId="973"/>
    <cellStyle name="着色 1 8" xfId="974"/>
    <cellStyle name="着色 1 9" xfId="975"/>
    <cellStyle name="着色 2" xfId="976"/>
    <cellStyle name="着色 2 10" xfId="977"/>
    <cellStyle name="着色 2 11" xfId="978"/>
    <cellStyle name="着色 2 2" xfId="979"/>
    <cellStyle name="着色 2 3" xfId="980"/>
    <cellStyle name="着色 2 4" xfId="981"/>
    <cellStyle name="着色 2 5" xfId="982"/>
    <cellStyle name="着色 2 6" xfId="983"/>
    <cellStyle name="着色 2 7" xfId="984"/>
    <cellStyle name="着色 2 8" xfId="985"/>
    <cellStyle name="着色 2 9" xfId="986"/>
    <cellStyle name="着色 3" xfId="987"/>
    <cellStyle name="着色 3 10" xfId="988"/>
    <cellStyle name="着色 3 11" xfId="989"/>
    <cellStyle name="着色 3 2" xfId="990"/>
    <cellStyle name="着色 3 3" xfId="991"/>
    <cellStyle name="着色 3 4" xfId="992"/>
    <cellStyle name="着色 3 5" xfId="993"/>
    <cellStyle name="着色 3 6" xfId="994"/>
    <cellStyle name="着色 3 7" xfId="995"/>
    <cellStyle name="着色 3 8" xfId="996"/>
    <cellStyle name="着色 3 9" xfId="997"/>
    <cellStyle name="着色 4" xfId="998"/>
    <cellStyle name="着色 4 10" xfId="999"/>
    <cellStyle name="着色 4 11" xfId="1000"/>
    <cellStyle name="着色 4 2" xfId="1001"/>
    <cellStyle name="着色 4 3" xfId="1002"/>
    <cellStyle name="着色 4 4" xfId="1003"/>
    <cellStyle name="着色 4 5" xfId="1004"/>
    <cellStyle name="着色 4 6" xfId="1005"/>
    <cellStyle name="着色 4 7" xfId="1006"/>
    <cellStyle name="着色 4 8" xfId="1007"/>
    <cellStyle name="着色 4 9" xfId="1008"/>
    <cellStyle name="着色 5" xfId="1009"/>
    <cellStyle name="着色 5 10" xfId="1010"/>
    <cellStyle name="着色 5 11" xfId="1011"/>
    <cellStyle name="着色 5 2" xfId="1012"/>
    <cellStyle name="着色 5 3" xfId="1013"/>
    <cellStyle name="着色 5 4" xfId="1014"/>
    <cellStyle name="着色 5 5" xfId="1015"/>
    <cellStyle name="着色 5 6" xfId="1016"/>
    <cellStyle name="着色 5 7" xfId="1017"/>
    <cellStyle name="着色 5 8" xfId="1018"/>
    <cellStyle name="着色 5 9" xfId="1019"/>
    <cellStyle name="着色 6" xfId="1020"/>
    <cellStyle name="着色 6 10" xfId="1021"/>
    <cellStyle name="着色 6 11" xfId="1022"/>
    <cellStyle name="着色 6 2" xfId="1023"/>
    <cellStyle name="着色 6 3" xfId="1024"/>
    <cellStyle name="着色 6 4" xfId="1025"/>
    <cellStyle name="着色 6 5" xfId="1026"/>
    <cellStyle name="着色 6 6" xfId="1027"/>
    <cellStyle name="着色 6 7" xfId="1028"/>
    <cellStyle name="着色 6 8" xfId="1029"/>
    <cellStyle name="着色 6 9" xfId="1030"/>
    <cellStyle name="注释" xfId="1031"/>
    <cellStyle name="注释 10" xfId="1032"/>
    <cellStyle name="注释 11" xfId="1033"/>
    <cellStyle name="注释 12" xfId="1034"/>
    <cellStyle name="注释 13" xfId="1035"/>
    <cellStyle name="注释 14" xfId="1036"/>
    <cellStyle name="注释 15" xfId="1037"/>
    <cellStyle name="注释 16" xfId="1038"/>
    <cellStyle name="注释 2" xfId="1039"/>
    <cellStyle name="注释 3" xfId="1040"/>
    <cellStyle name="注释 4" xfId="1041"/>
    <cellStyle name="注释 5" xfId="1042"/>
    <cellStyle name="注释 6" xfId="1043"/>
    <cellStyle name="注释 7" xfId="1044"/>
    <cellStyle name="注释 8" xfId="1045"/>
    <cellStyle name="注释 9" xfId="1046"/>
    <cellStyle name="콤마 [0]_BOILER-CO1" xfId="1047"/>
    <cellStyle name="콤마_BOILER-CO1" xfId="1048"/>
    <cellStyle name="통화 [0]_BOILER-CO1" xfId="1049"/>
    <cellStyle name="통화_BOILER-CO1" xfId="1050"/>
    <cellStyle name="표준_0N-HANDLING " xfId="10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K8" sqref="K8"/>
    </sheetView>
  </sheetViews>
  <sheetFormatPr defaultColWidth="9.00390625" defaultRowHeight="14.25"/>
  <cols>
    <col min="1" max="1" width="9.00390625" style="3" customWidth="1"/>
    <col min="2" max="2" width="19.125" style="52" customWidth="1"/>
    <col min="3" max="3" width="11.625" style="52" customWidth="1"/>
    <col min="4" max="4" width="10.375" style="52" customWidth="1"/>
    <col min="5" max="5" width="9.125" style="52" customWidth="1"/>
    <col min="6" max="6" width="33.75390625" style="52" customWidth="1"/>
    <col min="7" max="16384" width="9.00390625" style="3" customWidth="1"/>
  </cols>
  <sheetData>
    <row r="1" spans="2:6" s="5" customFormat="1" ht="29.25" customHeight="1">
      <c r="B1" s="579" t="s">
        <v>145</v>
      </c>
      <c r="C1" s="579"/>
      <c r="D1" s="579"/>
      <c r="E1" s="579"/>
      <c r="F1" s="579"/>
    </row>
    <row r="2" spans="2:6" s="7" customFormat="1" ht="15" customHeight="1">
      <c r="B2" s="151" t="s">
        <v>146</v>
      </c>
      <c r="C2" s="152"/>
      <c r="D2" s="258" t="s">
        <v>356</v>
      </c>
      <c r="E2" s="152"/>
      <c r="F2" s="153" t="s">
        <v>135</v>
      </c>
    </row>
    <row r="3" spans="2:6" s="7" customFormat="1" ht="36" customHeight="1">
      <c r="B3" s="398" t="s">
        <v>147</v>
      </c>
      <c r="C3" s="56" t="s">
        <v>148</v>
      </c>
      <c r="D3" s="56" t="s">
        <v>149</v>
      </c>
      <c r="E3" s="525" t="s">
        <v>477</v>
      </c>
      <c r="F3" s="399" t="s">
        <v>150</v>
      </c>
    </row>
    <row r="4" spans="2:6" s="157" customFormat="1" ht="36.75" customHeight="1">
      <c r="B4" s="154" t="s">
        <v>526</v>
      </c>
      <c r="C4" s="155">
        <v>583644</v>
      </c>
      <c r="D4" s="155">
        <v>365333</v>
      </c>
      <c r="E4" s="155">
        <v>188935</v>
      </c>
      <c r="F4" s="156" t="s">
        <v>527</v>
      </c>
    </row>
    <row r="5" spans="2:6" s="157" customFormat="1" ht="36.75" customHeight="1">
      <c r="B5" s="154" t="s">
        <v>528</v>
      </c>
      <c r="C5" s="155">
        <v>2060828</v>
      </c>
      <c r="D5" s="155">
        <v>914817</v>
      </c>
      <c r="E5" s="155">
        <v>305349</v>
      </c>
      <c r="F5" s="156" t="s">
        <v>529</v>
      </c>
    </row>
    <row r="6" spans="2:6" s="7" customFormat="1" ht="36.75" customHeight="1">
      <c r="B6" s="154" t="s">
        <v>530</v>
      </c>
      <c r="C6" s="155">
        <v>1869523</v>
      </c>
      <c r="D6" s="155">
        <v>660983</v>
      </c>
      <c r="E6" s="155">
        <v>321676</v>
      </c>
      <c r="F6" s="156" t="s">
        <v>531</v>
      </c>
    </row>
    <row r="7" spans="2:6" s="7" customFormat="1" ht="36.75" customHeight="1">
      <c r="B7" s="154" t="s">
        <v>532</v>
      </c>
      <c r="C7" s="155">
        <v>2813900</v>
      </c>
      <c r="D7" s="155">
        <v>2436234</v>
      </c>
      <c r="E7" s="155">
        <v>845201</v>
      </c>
      <c r="F7" s="156" t="s">
        <v>533</v>
      </c>
    </row>
    <row r="8" spans="2:6" s="7" customFormat="1" ht="36.75" customHeight="1">
      <c r="B8" s="154" t="s">
        <v>534</v>
      </c>
      <c r="C8" s="155">
        <v>3440646</v>
      </c>
      <c r="D8" s="155">
        <v>71263</v>
      </c>
      <c r="E8" s="155">
        <v>71263</v>
      </c>
      <c r="F8" s="156" t="s">
        <v>535</v>
      </c>
    </row>
    <row r="9" spans="2:6" s="157" customFormat="1" ht="36.75" customHeight="1">
      <c r="B9" s="154" t="s">
        <v>536</v>
      </c>
      <c r="C9" s="155">
        <v>772159</v>
      </c>
      <c r="D9" s="155">
        <v>559632</v>
      </c>
      <c r="E9" s="155">
        <v>105665</v>
      </c>
      <c r="F9" s="156" t="s">
        <v>537</v>
      </c>
    </row>
    <row r="10" spans="2:6" s="7" customFormat="1" ht="36.75" customHeight="1">
      <c r="B10" s="154" t="s">
        <v>538</v>
      </c>
      <c r="C10" s="155">
        <v>617257</v>
      </c>
      <c r="D10" s="155">
        <v>415031</v>
      </c>
      <c r="E10" s="155">
        <v>99291</v>
      </c>
      <c r="F10" s="156" t="s">
        <v>539</v>
      </c>
    </row>
    <row r="11" spans="2:6" s="7" customFormat="1" ht="36.75" customHeight="1">
      <c r="B11" s="154" t="s">
        <v>540</v>
      </c>
      <c r="C11" s="155">
        <v>669511</v>
      </c>
      <c r="D11" s="155">
        <v>380716</v>
      </c>
      <c r="E11" s="155">
        <v>104583</v>
      </c>
      <c r="F11" s="156" t="s">
        <v>541</v>
      </c>
    </row>
    <row r="12" spans="2:6" s="7" customFormat="1" ht="36.75" customHeight="1">
      <c r="B12" s="154" t="s">
        <v>542</v>
      </c>
      <c r="C12" s="155">
        <v>510800</v>
      </c>
      <c r="D12" s="155">
        <v>474578</v>
      </c>
      <c r="E12" s="155">
        <v>92482</v>
      </c>
      <c r="F12" s="156" t="s">
        <v>543</v>
      </c>
    </row>
    <row r="13" spans="2:6" s="7" customFormat="1" ht="36.75" customHeight="1">
      <c r="B13" s="154" t="s">
        <v>544</v>
      </c>
      <c r="C13" s="155">
        <v>411594</v>
      </c>
      <c r="D13" s="155">
        <v>285968</v>
      </c>
      <c r="E13" s="155">
        <v>80890</v>
      </c>
      <c r="F13" s="156" t="s">
        <v>545</v>
      </c>
    </row>
    <row r="14" spans="2:6" s="7" customFormat="1" ht="36.75" customHeight="1">
      <c r="B14" s="26"/>
      <c r="C14" s="26"/>
      <c r="D14" s="26"/>
      <c r="E14" s="26"/>
      <c r="F14" s="26"/>
    </row>
    <row r="15" spans="2:6" s="7" customFormat="1" ht="15" customHeight="1">
      <c r="B15" s="26"/>
      <c r="C15" s="26"/>
      <c r="D15" s="26"/>
      <c r="E15" s="26"/>
      <c r="F15" s="26"/>
    </row>
    <row r="16" spans="2:6" s="7" customFormat="1" ht="15" customHeight="1">
      <c r="B16" s="26"/>
      <c r="C16" s="26"/>
      <c r="D16" s="26"/>
      <c r="E16" s="26"/>
      <c r="F16" s="26"/>
    </row>
    <row r="17" spans="2:6" s="7" customFormat="1" ht="15" customHeight="1">
      <c r="B17" s="26"/>
      <c r="C17" s="26"/>
      <c r="D17" s="26"/>
      <c r="E17" s="26"/>
      <c r="F17" s="26"/>
    </row>
    <row r="18" spans="2:6" s="7" customFormat="1" ht="15" customHeight="1">
      <c r="B18" s="26"/>
      <c r="C18" s="26"/>
      <c r="D18" s="26"/>
      <c r="E18" s="26"/>
      <c r="F18" s="26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:E11"/>
    </sheetView>
  </sheetViews>
  <sheetFormatPr defaultColWidth="9.00390625" defaultRowHeight="14.25"/>
  <cols>
    <col min="1" max="1" width="32.375" style="0" customWidth="1"/>
  </cols>
  <sheetData>
    <row r="1" spans="1:5" ht="39.75" customHeight="1">
      <c r="A1" s="579" t="s">
        <v>389</v>
      </c>
      <c r="B1" s="579"/>
      <c r="C1" s="579"/>
      <c r="D1" s="579"/>
      <c r="E1" s="579"/>
    </row>
    <row r="2" spans="1:5" ht="39.75" customHeight="1">
      <c r="A2" s="150"/>
      <c r="B2" s="526" t="s">
        <v>478</v>
      </c>
      <c r="C2" s="314"/>
      <c r="D2" s="586" t="s">
        <v>432</v>
      </c>
      <c r="E2" s="587"/>
    </row>
    <row r="3" spans="1:5" ht="39.75" customHeight="1">
      <c r="A3" s="315" t="s">
        <v>138</v>
      </c>
      <c r="B3" s="315" t="s">
        <v>109</v>
      </c>
      <c r="C3" s="316" t="s">
        <v>110</v>
      </c>
      <c r="D3" s="316" t="s">
        <v>22</v>
      </c>
      <c r="E3" s="317" t="s">
        <v>23</v>
      </c>
    </row>
    <row r="4" spans="1:5" ht="39.75" customHeight="1">
      <c r="A4" s="318" t="s">
        <v>390</v>
      </c>
      <c r="B4" s="319">
        <v>617.8304</v>
      </c>
      <c r="C4" s="320">
        <v>93.4</v>
      </c>
      <c r="D4" s="321">
        <v>2637.3124</v>
      </c>
      <c r="E4" s="322">
        <v>15.7</v>
      </c>
    </row>
    <row r="5" spans="1:5" ht="39.75" customHeight="1">
      <c r="A5" s="318" t="s">
        <v>391</v>
      </c>
      <c r="B5" s="319">
        <v>234.8964</v>
      </c>
      <c r="C5" s="320">
        <v>67.2</v>
      </c>
      <c r="D5" s="323">
        <v>1055.2316</v>
      </c>
      <c r="E5" s="324">
        <v>7</v>
      </c>
    </row>
    <row r="6" spans="1:5" ht="39.75" customHeight="1">
      <c r="A6" s="318" t="s">
        <v>392</v>
      </c>
      <c r="B6" s="319">
        <v>382.9339</v>
      </c>
      <c r="C6" s="320">
        <v>114.9</v>
      </c>
      <c r="D6" s="323">
        <v>1582.0807</v>
      </c>
      <c r="E6" s="324">
        <v>22.3</v>
      </c>
    </row>
    <row r="7" spans="1:5" ht="39.75" customHeight="1">
      <c r="A7" s="325" t="s">
        <v>393</v>
      </c>
      <c r="B7" s="319">
        <v>35.4588</v>
      </c>
      <c r="C7" s="320">
        <v>33.6</v>
      </c>
      <c r="D7" s="323">
        <v>288.5444</v>
      </c>
      <c r="E7" s="324">
        <v>21.5</v>
      </c>
    </row>
    <row r="8" spans="1:5" ht="39.75" customHeight="1">
      <c r="A8" s="325" t="s">
        <v>394</v>
      </c>
      <c r="B8" s="319">
        <v>347.4751</v>
      </c>
      <c r="C8" s="320">
        <v>129.3</v>
      </c>
      <c r="D8" s="323">
        <v>1293.5363</v>
      </c>
      <c r="E8" s="324">
        <v>22.5</v>
      </c>
    </row>
    <row r="9" spans="1:5" ht="39.75" customHeight="1">
      <c r="A9" s="318" t="s">
        <v>395</v>
      </c>
      <c r="B9" s="326">
        <v>1</v>
      </c>
      <c r="C9" s="396">
        <v>-83.33333333333334</v>
      </c>
      <c r="D9" s="327">
        <v>58</v>
      </c>
      <c r="E9" s="397" t="s">
        <v>468</v>
      </c>
    </row>
    <row r="10" spans="1:5" ht="39.75" customHeight="1">
      <c r="A10" s="318" t="s">
        <v>396</v>
      </c>
      <c r="B10" s="328">
        <v>3374</v>
      </c>
      <c r="C10" s="320">
        <v>-69.43840579710145</v>
      </c>
      <c r="D10" s="327">
        <v>73192</v>
      </c>
      <c r="E10" s="324">
        <v>-41.1</v>
      </c>
    </row>
    <row r="11" spans="1:5" ht="39.75" customHeight="1">
      <c r="A11" s="329" t="s">
        <v>397</v>
      </c>
      <c r="B11" s="330">
        <v>39917</v>
      </c>
      <c r="C11" s="331">
        <v>-14.125594303293681</v>
      </c>
      <c r="D11" s="332">
        <v>293078</v>
      </c>
      <c r="E11" s="333">
        <v>1.8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37"/>
  <sheetViews>
    <sheetView zoomScalePageLayoutView="0" workbookViewId="0" topLeftCell="A1">
      <selection activeCell="I34" sqref="I34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3" width="11.125" style="3" customWidth="1"/>
    <col min="4" max="4" width="10.25390625" style="3" customWidth="1"/>
    <col min="5" max="5" width="12.625" style="3" customWidth="1"/>
    <col min="6" max="6" width="10.375" style="3" customWidth="1"/>
    <col min="7" max="7" width="9.00390625" style="3" customWidth="1"/>
    <col min="8" max="8" width="28.25390625" style="3" customWidth="1"/>
    <col min="9" max="10" width="10.625" style="3" customWidth="1"/>
    <col min="11" max="11" width="9.125" style="3" customWidth="1"/>
    <col min="12" max="12" width="11.625" style="3" customWidth="1"/>
    <col min="13" max="16384" width="9.00390625" style="3" customWidth="1"/>
  </cols>
  <sheetData>
    <row r="1" spans="2:12" s="5" customFormat="1" ht="29.25" customHeight="1">
      <c r="B1" s="579" t="s">
        <v>151</v>
      </c>
      <c r="C1" s="579"/>
      <c r="D1" s="579"/>
      <c r="E1" s="579"/>
      <c r="F1" s="579"/>
      <c r="H1" s="579" t="s">
        <v>27</v>
      </c>
      <c r="I1" s="579"/>
      <c r="J1" s="579"/>
      <c r="K1" s="579"/>
      <c r="L1" s="579"/>
    </row>
    <row r="2" spans="2:8" s="7" customFormat="1" ht="15" customHeight="1">
      <c r="B2" s="22" t="s">
        <v>122</v>
      </c>
      <c r="H2" s="22" t="s">
        <v>122</v>
      </c>
    </row>
    <row r="3" spans="2:12" s="7" customFormat="1" ht="15" customHeight="1">
      <c r="B3" s="22" t="s">
        <v>152</v>
      </c>
      <c r="F3" s="54" t="s">
        <v>20</v>
      </c>
      <c r="H3" s="22" t="s">
        <v>152</v>
      </c>
      <c r="L3" s="54" t="s">
        <v>20</v>
      </c>
    </row>
    <row r="4" spans="2:12" s="7" customFormat="1" ht="29.25" customHeight="1">
      <c r="B4" s="108" t="s">
        <v>153</v>
      </c>
      <c r="C4" s="108" t="s">
        <v>109</v>
      </c>
      <c r="D4" s="4" t="s">
        <v>110</v>
      </c>
      <c r="E4" s="10" t="s">
        <v>22</v>
      </c>
      <c r="F4" s="4" t="s">
        <v>23</v>
      </c>
      <c r="G4" s="139"/>
      <c r="H4" s="108" t="s">
        <v>21</v>
      </c>
      <c r="I4" s="108" t="s">
        <v>109</v>
      </c>
      <c r="J4" s="4" t="s">
        <v>110</v>
      </c>
      <c r="K4" s="10" t="s">
        <v>22</v>
      </c>
      <c r="L4" s="4" t="s">
        <v>23</v>
      </c>
    </row>
    <row r="5" spans="2:12" s="7" customFormat="1" ht="15" customHeight="1">
      <c r="B5" s="110" t="s">
        <v>154</v>
      </c>
      <c r="C5" s="140">
        <v>90.4766</v>
      </c>
      <c r="D5" s="215">
        <v>2.9476822247001877</v>
      </c>
      <c r="E5" s="140">
        <v>1000.3465</v>
      </c>
      <c r="F5" s="141">
        <v>12.026078252675987</v>
      </c>
      <c r="H5" s="120" t="s">
        <v>155</v>
      </c>
      <c r="I5" s="223">
        <v>76.1962</v>
      </c>
      <c r="J5" s="215">
        <v>14.204649350260041</v>
      </c>
      <c r="K5" s="223">
        <v>1237.2882</v>
      </c>
      <c r="L5" s="224">
        <v>15.179291547045864</v>
      </c>
    </row>
    <row r="6" spans="2:12" s="7" customFormat="1" ht="15" customHeight="1">
      <c r="B6" s="13" t="s">
        <v>156</v>
      </c>
      <c r="C6" s="15">
        <v>83.5726</v>
      </c>
      <c r="D6" s="17">
        <v>3.914096042633659</v>
      </c>
      <c r="E6" s="15">
        <v>743.9762</v>
      </c>
      <c r="F6" s="142">
        <v>12.765543689027538</v>
      </c>
      <c r="H6" s="133" t="s">
        <v>157</v>
      </c>
      <c r="I6" s="18">
        <v>6.7148</v>
      </c>
      <c r="J6" s="17">
        <v>-0.7171055549805629</v>
      </c>
      <c r="K6" s="18">
        <v>104.1223</v>
      </c>
      <c r="L6" s="225">
        <v>14.551025347650068</v>
      </c>
    </row>
    <row r="7" spans="2:12" s="7" customFormat="1" ht="15" customHeight="1">
      <c r="B7" s="13" t="s">
        <v>158</v>
      </c>
      <c r="C7" s="15">
        <v>30.7895</v>
      </c>
      <c r="D7" s="17">
        <v>5.700504651721644</v>
      </c>
      <c r="E7" s="15">
        <v>257.584</v>
      </c>
      <c r="F7" s="142">
        <v>15.139042605879965</v>
      </c>
      <c r="H7" s="133" t="s">
        <v>159</v>
      </c>
      <c r="I7" s="18">
        <v>3.9515</v>
      </c>
      <c r="J7" s="17">
        <v>-16.969595091508893</v>
      </c>
      <c r="K7" s="18">
        <v>54.7522</v>
      </c>
      <c r="L7" s="225">
        <v>8.909102843855493</v>
      </c>
    </row>
    <row r="8" spans="2:12" s="7" customFormat="1" ht="15" customHeight="1">
      <c r="B8" s="13" t="s">
        <v>160</v>
      </c>
      <c r="C8" s="15">
        <v>-0.0031</v>
      </c>
      <c r="D8" s="216">
        <v>0</v>
      </c>
      <c r="E8" s="15">
        <v>0.1583</v>
      </c>
      <c r="F8" s="142">
        <v>-82.67483856845791</v>
      </c>
      <c r="H8" s="133" t="s">
        <v>161</v>
      </c>
      <c r="I8" s="18">
        <v>13.5639</v>
      </c>
      <c r="J8" s="17">
        <v>25.364153942844453</v>
      </c>
      <c r="K8" s="18">
        <v>151.755</v>
      </c>
      <c r="L8" s="225">
        <v>9.034122424580332</v>
      </c>
    </row>
    <row r="9" spans="2:12" s="7" customFormat="1" ht="15" customHeight="1">
      <c r="B9" s="13" t="s">
        <v>162</v>
      </c>
      <c r="C9" s="15">
        <v>16.1147</v>
      </c>
      <c r="D9" s="17">
        <v>-0.3080825265241742</v>
      </c>
      <c r="E9" s="15">
        <v>140.4211</v>
      </c>
      <c r="F9" s="142">
        <v>5.705747074521142</v>
      </c>
      <c r="H9" s="133" t="s">
        <v>163</v>
      </c>
      <c r="I9" s="18">
        <v>2.3446</v>
      </c>
      <c r="J9" s="17">
        <v>446.27213420316866</v>
      </c>
      <c r="K9" s="18">
        <v>24.9056</v>
      </c>
      <c r="L9" s="225">
        <v>45.826721861478205</v>
      </c>
    </row>
    <row r="10" spans="2:12" s="7" customFormat="1" ht="15" customHeight="1">
      <c r="B10" s="13" t="s">
        <v>164</v>
      </c>
      <c r="C10" s="15">
        <v>3.341</v>
      </c>
      <c r="D10" s="17">
        <v>12.159258761917542</v>
      </c>
      <c r="E10" s="15">
        <v>40.473</v>
      </c>
      <c r="F10" s="142">
        <v>18.894512809515547</v>
      </c>
      <c r="H10" s="133" t="s">
        <v>165</v>
      </c>
      <c r="I10" s="18">
        <v>0.9187</v>
      </c>
      <c r="J10" s="17">
        <v>0.021774632553089646</v>
      </c>
      <c r="K10" s="18">
        <v>10.3285</v>
      </c>
      <c r="L10" s="225">
        <v>11.202627045650289</v>
      </c>
    </row>
    <row r="11" spans="2:12" s="7" customFormat="1" ht="15" customHeight="1">
      <c r="B11" s="13" t="s">
        <v>166</v>
      </c>
      <c r="C11" s="15">
        <v>5.6277</v>
      </c>
      <c r="D11" s="17">
        <v>10.472694436810485</v>
      </c>
      <c r="E11" s="15">
        <v>42.2602</v>
      </c>
      <c r="F11" s="142">
        <v>19.29653206114412</v>
      </c>
      <c r="H11" s="133" t="s">
        <v>167</v>
      </c>
      <c r="I11" s="18">
        <v>6.6619</v>
      </c>
      <c r="J11" s="17">
        <v>23.172355138113375</v>
      </c>
      <c r="K11" s="18">
        <v>89.5234</v>
      </c>
      <c r="L11" s="225">
        <v>17.241063196714435</v>
      </c>
    </row>
    <row r="12" spans="2:12" s="7" customFormat="1" ht="15" customHeight="1">
      <c r="B12" s="13" t="s">
        <v>168</v>
      </c>
      <c r="C12" s="15">
        <v>6.2763</v>
      </c>
      <c r="D12" s="17">
        <v>11.731614832748832</v>
      </c>
      <c r="E12" s="15">
        <v>26.784</v>
      </c>
      <c r="F12" s="142">
        <v>12.941652716224823</v>
      </c>
      <c r="H12" s="133" t="s">
        <v>169</v>
      </c>
      <c r="I12" s="18">
        <v>3.9349</v>
      </c>
      <c r="J12" s="17">
        <v>-8.401229107500356</v>
      </c>
      <c r="K12" s="18">
        <v>73.3972</v>
      </c>
      <c r="L12" s="225">
        <v>15.939986920712343</v>
      </c>
    </row>
    <row r="13" spans="2:12" s="7" customFormat="1" ht="15" customHeight="1">
      <c r="B13" s="13" t="s">
        <v>170</v>
      </c>
      <c r="C13" s="15">
        <v>5.093</v>
      </c>
      <c r="D13" s="17">
        <v>0.4794128672046156</v>
      </c>
      <c r="E13" s="15">
        <v>21.8256</v>
      </c>
      <c r="F13" s="142">
        <v>1.2643192858568</v>
      </c>
      <c r="H13" s="133" t="s">
        <v>171</v>
      </c>
      <c r="I13" s="18">
        <v>5.5219</v>
      </c>
      <c r="J13" s="17">
        <v>0</v>
      </c>
      <c r="K13" s="18">
        <v>104.3733</v>
      </c>
      <c r="L13" s="225">
        <v>242.14247782388924</v>
      </c>
    </row>
    <row r="14" spans="2:12" s="7" customFormat="1" ht="15" customHeight="1">
      <c r="B14" s="143" t="s">
        <v>172</v>
      </c>
      <c r="C14" s="15">
        <v>5.6731</v>
      </c>
      <c r="D14" s="17">
        <v>-40.799757902096445</v>
      </c>
      <c r="E14" s="15">
        <v>86.5463</v>
      </c>
      <c r="F14" s="142">
        <v>13.012462588729349</v>
      </c>
      <c r="H14" s="133" t="s">
        <v>173</v>
      </c>
      <c r="I14" s="18">
        <v>1.3979</v>
      </c>
      <c r="J14" s="17">
        <v>38.3922383922384</v>
      </c>
      <c r="K14" s="18">
        <v>348.0105</v>
      </c>
      <c r="L14" s="225">
        <v>-3.9089382423707946</v>
      </c>
    </row>
    <row r="15" spans="2:12" s="7" customFormat="1" ht="15" customHeight="1">
      <c r="B15" s="143" t="s">
        <v>174</v>
      </c>
      <c r="C15" s="15">
        <v>0.6977</v>
      </c>
      <c r="D15" s="17">
        <v>42.01099124771014</v>
      </c>
      <c r="E15" s="15">
        <v>19.4095</v>
      </c>
      <c r="F15" s="142">
        <v>43.44786300782664</v>
      </c>
      <c r="H15" s="133" t="s">
        <v>175</v>
      </c>
      <c r="I15" s="18">
        <v>3.7276</v>
      </c>
      <c r="J15" s="17">
        <v>1.1615284411637106</v>
      </c>
      <c r="K15" s="18">
        <v>50.2167</v>
      </c>
      <c r="L15" s="225">
        <v>2.705449964105952</v>
      </c>
    </row>
    <row r="16" spans="2:12" s="7" customFormat="1" ht="15" customHeight="1">
      <c r="B16" s="13" t="s">
        <v>176</v>
      </c>
      <c r="C16" s="15">
        <v>6.141</v>
      </c>
      <c r="D16" s="17">
        <v>80.638898693964</v>
      </c>
      <c r="E16" s="15">
        <v>78.7718</v>
      </c>
      <c r="F16" s="142">
        <v>10.250686164323938</v>
      </c>
      <c r="H16" s="133" t="s">
        <v>177</v>
      </c>
      <c r="I16" s="18">
        <v>2.9751</v>
      </c>
      <c r="J16" s="17">
        <v>-57.531939190635924</v>
      </c>
      <c r="K16" s="18">
        <v>33.9051</v>
      </c>
      <c r="L16" s="225">
        <v>-23.847097191526075</v>
      </c>
    </row>
    <row r="17" spans="2:12" s="7" customFormat="1" ht="15" customHeight="1">
      <c r="B17" s="13" t="s">
        <v>178</v>
      </c>
      <c r="C17" s="15">
        <v>2.8016</v>
      </c>
      <c r="D17" s="216">
        <v>-28.437507982323936</v>
      </c>
      <c r="E17" s="15">
        <v>143.3589</v>
      </c>
      <c r="F17" s="142">
        <v>39.173128973007806</v>
      </c>
      <c r="H17" s="133" t="s">
        <v>179</v>
      </c>
      <c r="I17" s="18">
        <v>0.0806</v>
      </c>
      <c r="J17" s="226">
        <v>-99.01556049539536</v>
      </c>
      <c r="K17" s="18">
        <v>22.6508</v>
      </c>
      <c r="L17" s="225">
        <v>-40.27223297489149</v>
      </c>
    </row>
    <row r="18" spans="2:12" s="7" customFormat="1" ht="15" customHeight="1">
      <c r="B18" s="144" t="s">
        <v>180</v>
      </c>
      <c r="C18" s="221">
        <v>29.2478</v>
      </c>
      <c r="D18" s="221">
        <v>-2.8234809420020213</v>
      </c>
      <c r="E18" s="221">
        <v>392.0646</v>
      </c>
      <c r="F18" s="222">
        <v>11.57013645738951</v>
      </c>
      <c r="H18" s="133" t="s">
        <v>181</v>
      </c>
      <c r="I18" s="18">
        <v>7.8656</v>
      </c>
      <c r="J18" s="204">
        <v>18.144676760394134</v>
      </c>
      <c r="K18" s="18">
        <v>73.0178</v>
      </c>
      <c r="L18" s="225">
        <v>71.10686182153921</v>
      </c>
    </row>
    <row r="19" spans="2:12" s="7" customFormat="1" ht="15" customHeight="1">
      <c r="B19" s="145"/>
      <c r="C19" s="146"/>
      <c r="D19" s="146"/>
      <c r="E19" s="146"/>
      <c r="F19" s="147"/>
      <c r="H19" s="133" t="s">
        <v>182</v>
      </c>
      <c r="I19" s="522">
        <v>8.174</v>
      </c>
      <c r="J19" s="523">
        <v>0</v>
      </c>
      <c r="K19" s="227">
        <v>40.3115</v>
      </c>
      <c r="L19" s="225">
        <v>480.34724521674036</v>
      </c>
    </row>
    <row r="20" spans="8:12" s="7" customFormat="1" ht="15" customHeight="1">
      <c r="H20" s="148" t="s">
        <v>183</v>
      </c>
      <c r="I20" s="19">
        <v>22.7699</v>
      </c>
      <c r="J20" s="228">
        <v>2.9930071195303043</v>
      </c>
      <c r="K20" s="19">
        <v>513.6601</v>
      </c>
      <c r="L20" s="229">
        <v>12.580173304086955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pans="3:11" ht="14.25">
      <c r="C34" s="7"/>
      <c r="D34" s="7"/>
      <c r="E34" s="7"/>
      <c r="I34" s="7"/>
      <c r="J34" s="7"/>
      <c r="K34" s="7"/>
    </row>
    <row r="35" spans="9:11" ht="14.25">
      <c r="I35" s="7"/>
      <c r="J35" s="7"/>
      <c r="K35" s="7"/>
    </row>
    <row r="36" spans="9:11" ht="14.25">
      <c r="I36" s="7"/>
      <c r="J36" s="7"/>
      <c r="K36" s="7"/>
    </row>
    <row r="37" spans="9:11" ht="14.25">
      <c r="I37" s="7"/>
      <c r="J37" s="7"/>
      <c r="K37" s="7"/>
    </row>
  </sheetData>
  <sheetProtection/>
  <mergeCells count="2">
    <mergeCell ref="B1:F1"/>
    <mergeCell ref="H1:L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B1">
      <selection activeCell="C9" sqref="C9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579" t="s">
        <v>184</v>
      </c>
      <c r="C1" s="579"/>
      <c r="D1" s="579"/>
      <c r="E1" s="113"/>
      <c r="F1" s="579" t="s">
        <v>185</v>
      </c>
      <c r="G1" s="579"/>
      <c r="H1" s="579"/>
      <c r="I1" s="579"/>
      <c r="J1" s="579"/>
    </row>
    <row r="2" spans="2:10" s="7" customFormat="1" ht="12.75" customHeight="1">
      <c r="B2" s="22" t="s">
        <v>186</v>
      </c>
      <c r="D2" s="7" t="s">
        <v>20</v>
      </c>
      <c r="F2" s="114"/>
      <c r="J2" s="7" t="s">
        <v>20</v>
      </c>
    </row>
    <row r="3" spans="2:10" s="7" customFormat="1" ht="12.75" customHeight="1">
      <c r="B3" s="590" t="s">
        <v>21</v>
      </c>
      <c r="C3" s="10" t="s">
        <v>187</v>
      </c>
      <c r="D3" s="4" t="s">
        <v>188</v>
      </c>
      <c r="E3" s="20"/>
      <c r="F3" s="591" t="s">
        <v>138</v>
      </c>
      <c r="G3" s="588" t="s">
        <v>189</v>
      </c>
      <c r="H3" s="588"/>
      <c r="I3" s="588" t="s">
        <v>190</v>
      </c>
      <c r="J3" s="589"/>
    </row>
    <row r="4" spans="2:10" s="7" customFormat="1" ht="12.75" customHeight="1">
      <c r="B4" s="590"/>
      <c r="C4" s="10" t="s">
        <v>191</v>
      </c>
      <c r="D4" s="4" t="s">
        <v>192</v>
      </c>
      <c r="E4" s="20"/>
      <c r="F4" s="592"/>
      <c r="G4" s="115" t="s">
        <v>193</v>
      </c>
      <c r="H4" s="115" t="s">
        <v>188</v>
      </c>
      <c r="I4" s="115" t="s">
        <v>193</v>
      </c>
      <c r="J4" s="116" t="s">
        <v>188</v>
      </c>
    </row>
    <row r="5" spans="2:10" s="7" customFormat="1" ht="12.75" customHeight="1">
      <c r="B5" s="110" t="s">
        <v>194</v>
      </c>
      <c r="C5" s="219">
        <v>21465.3392373825</v>
      </c>
      <c r="D5" s="233">
        <v>1115.7799976464</v>
      </c>
      <c r="E5" s="117">
        <f>(C5/(C5-D5)-1)*100</f>
        <v>5.483067149030152</v>
      </c>
      <c r="F5" s="593"/>
      <c r="G5" s="118" t="s">
        <v>195</v>
      </c>
      <c r="H5" s="118" t="s">
        <v>192</v>
      </c>
      <c r="I5" s="118" t="s">
        <v>195</v>
      </c>
      <c r="J5" s="119" t="s">
        <v>192</v>
      </c>
    </row>
    <row r="6" spans="2:10" s="7" customFormat="1" ht="15.75" customHeight="1">
      <c r="B6" s="13" t="s">
        <v>196</v>
      </c>
      <c r="C6" s="220">
        <v>21457.6106754749</v>
      </c>
      <c r="D6" s="233">
        <v>1115.7020270486</v>
      </c>
      <c r="E6" s="117">
        <f aca="true" t="shared" si="0" ref="E6:E12">(C6/(C6-D6)-1)*100</f>
        <v>5.484746030136711</v>
      </c>
      <c r="F6" s="120" t="s">
        <v>197</v>
      </c>
      <c r="G6" s="121">
        <v>21465.3392373825</v>
      </c>
      <c r="H6" s="122">
        <v>1115.7799976464</v>
      </c>
      <c r="I6" s="121">
        <v>20855.7162634309</v>
      </c>
      <c r="J6" s="122">
        <v>2859.7056736241</v>
      </c>
    </row>
    <row r="7" spans="2:10" s="7" customFormat="1" ht="12.75" customHeight="1">
      <c r="B7" s="13" t="s">
        <v>198</v>
      </c>
      <c r="C7" s="220">
        <v>6971.9130731937</v>
      </c>
      <c r="D7" s="233">
        <v>432.9687506787</v>
      </c>
      <c r="E7" s="117">
        <f t="shared" si="0"/>
        <v>6.621386103379034</v>
      </c>
      <c r="F7" s="123" t="s">
        <v>199</v>
      </c>
      <c r="G7" s="124">
        <v>8836.7740310266</v>
      </c>
      <c r="H7" s="124">
        <v>-66.6304952241</v>
      </c>
      <c r="I7" s="124">
        <v>11506.4684527958</v>
      </c>
      <c r="J7" s="125">
        <v>1274.1987065837</v>
      </c>
    </row>
    <row r="8" spans="2:10" s="7" customFormat="1" ht="12.75" customHeight="1">
      <c r="B8" s="13" t="s">
        <v>200</v>
      </c>
      <c r="C8" s="220">
        <v>7.7285619076000005</v>
      </c>
      <c r="D8" s="233">
        <v>0.0779705978</v>
      </c>
      <c r="E8" s="117">
        <f t="shared" si="0"/>
        <v>1.0191447254557229</v>
      </c>
      <c r="F8" s="123" t="s">
        <v>201</v>
      </c>
      <c r="G8" s="124">
        <v>1860.0050717130002</v>
      </c>
      <c r="H8" s="124">
        <v>101.179377986</v>
      </c>
      <c r="I8" s="124">
        <v>2097.6834435502997</v>
      </c>
      <c r="J8" s="125">
        <v>193.5941005846</v>
      </c>
    </row>
    <row r="9" spans="2:10" s="7" customFormat="1" ht="12.75" customHeight="1">
      <c r="B9" s="13" t="s">
        <v>202</v>
      </c>
      <c r="C9" s="124">
        <v>20855.7162634309</v>
      </c>
      <c r="D9" s="234">
        <v>2859.7056736241</v>
      </c>
      <c r="E9" s="117">
        <f t="shared" si="0"/>
        <v>15.89077567693742</v>
      </c>
      <c r="F9" s="123" t="s">
        <v>203</v>
      </c>
      <c r="G9" s="124">
        <v>1808.4356611857002</v>
      </c>
      <c r="H9" s="124">
        <v>74.9038884456</v>
      </c>
      <c r="I9" s="124">
        <v>1734.431926707</v>
      </c>
      <c r="J9" s="125">
        <v>179.54477863050002</v>
      </c>
    </row>
    <row r="10" spans="2:10" s="7" customFormat="1" ht="12.75" customHeight="1">
      <c r="B10" s="13" t="s">
        <v>204</v>
      </c>
      <c r="C10" s="124">
        <v>20854.1818435624</v>
      </c>
      <c r="D10" s="234">
        <v>2858.9502079471</v>
      </c>
      <c r="E10" s="117">
        <f t="shared" si="0"/>
        <v>15.887265392509864</v>
      </c>
      <c r="F10" s="123" t="s">
        <v>205</v>
      </c>
      <c r="G10" s="124">
        <v>1001.0491112341</v>
      </c>
      <c r="H10" s="124">
        <v>12.922689773</v>
      </c>
      <c r="I10" s="124">
        <v>1108.005782494</v>
      </c>
      <c r="J10" s="125">
        <v>149.74356785560002</v>
      </c>
    </row>
    <row r="11" spans="2:10" s="7" customFormat="1" ht="12.75" customHeight="1">
      <c r="B11" s="13" t="s">
        <v>206</v>
      </c>
      <c r="C11" s="124">
        <v>7522.628069673499</v>
      </c>
      <c r="D11" s="234">
        <v>1171.1409227174001</v>
      </c>
      <c r="E11" s="117">
        <f t="shared" si="0"/>
        <v>18.43884582650317</v>
      </c>
      <c r="F11" s="123" t="s">
        <v>207</v>
      </c>
      <c r="G11" s="124">
        <v>1247.253921897</v>
      </c>
      <c r="H11" s="124">
        <v>-61.264327465899996</v>
      </c>
      <c r="I11" s="124">
        <v>1571.2785524197</v>
      </c>
      <c r="J11" s="125">
        <v>197.35546812479998</v>
      </c>
    </row>
    <row r="12" spans="2:10" s="7" customFormat="1" ht="12.75" customHeight="1">
      <c r="B12" s="13" t="s">
        <v>208</v>
      </c>
      <c r="C12" s="137">
        <v>1.5344198685</v>
      </c>
      <c r="D12" s="234">
        <v>0.755465677</v>
      </c>
      <c r="E12" s="117">
        <f t="shared" si="0"/>
        <v>96.9846090108625</v>
      </c>
      <c r="F12" s="123" t="s">
        <v>209</v>
      </c>
      <c r="G12" s="124">
        <v>770.8342894139</v>
      </c>
      <c r="H12" s="124">
        <v>8.575866982199999</v>
      </c>
      <c r="I12" s="124">
        <v>3525.6358560584003</v>
      </c>
      <c r="J12" s="125">
        <v>411.11933719020004</v>
      </c>
    </row>
    <row r="13" spans="2:10" s="7" customFormat="1" ht="12.75" customHeight="1">
      <c r="B13" s="110"/>
      <c r="C13" s="126"/>
      <c r="D13" s="126"/>
      <c r="E13" s="117"/>
      <c r="F13" s="123" t="s">
        <v>210</v>
      </c>
      <c r="G13" s="124">
        <v>1535.79118969</v>
      </c>
      <c r="H13" s="124">
        <v>-235.3789844993</v>
      </c>
      <c r="I13" s="124">
        <v>869.4280085774001</v>
      </c>
      <c r="J13" s="125">
        <v>61.191755336899995</v>
      </c>
    </row>
    <row r="14" spans="2:10" s="7" customFormat="1" ht="12.75" customHeight="1">
      <c r="B14" s="13"/>
      <c r="E14" s="117"/>
      <c r="F14" s="123" t="s">
        <v>211</v>
      </c>
      <c r="G14" s="124">
        <v>613.4047858929</v>
      </c>
      <c r="H14" s="124">
        <v>32.4309935543</v>
      </c>
      <c r="I14" s="124">
        <v>600.004882989</v>
      </c>
      <c r="J14" s="125">
        <v>81.6496988611</v>
      </c>
    </row>
    <row r="15" spans="2:10" s="7" customFormat="1" ht="12.75" customHeight="1">
      <c r="B15" s="127"/>
      <c r="E15" s="129"/>
      <c r="F15" s="123" t="s">
        <v>212</v>
      </c>
      <c r="G15" s="124">
        <v>5754.7626903166</v>
      </c>
      <c r="H15" s="124">
        <v>117.51315597930001</v>
      </c>
      <c r="I15" s="124">
        <v>5457.6295944375</v>
      </c>
      <c r="J15" s="125">
        <v>749.5071942846</v>
      </c>
    </row>
    <row r="16" spans="1:10" s="7" customFormat="1" ht="12.75" customHeight="1">
      <c r="A16" s="128"/>
      <c r="B16" s="128"/>
      <c r="E16" s="129"/>
      <c r="F16" s="123" t="s">
        <v>213</v>
      </c>
      <c r="G16" s="124">
        <v>499.7786</v>
      </c>
      <c r="H16" s="124">
        <v>152.5358</v>
      </c>
      <c r="I16" s="124">
        <v>475.0904</v>
      </c>
      <c r="J16" s="125">
        <v>82.7054</v>
      </c>
    </row>
    <row r="17" spans="1:10" s="7" customFormat="1" ht="12.75" customHeight="1">
      <c r="A17" s="128"/>
      <c r="B17" s="128"/>
      <c r="C17" s="132"/>
      <c r="D17" s="132"/>
      <c r="E17" s="129"/>
      <c r="F17" s="123" t="s">
        <v>214</v>
      </c>
      <c r="G17" s="124">
        <v>14.952054537199999</v>
      </c>
      <c r="H17" s="124">
        <v>1.9649350218</v>
      </c>
      <c r="I17" s="124">
        <v>227.17126055760002</v>
      </c>
      <c r="J17" s="125">
        <v>2.1610402445</v>
      </c>
    </row>
    <row r="18" spans="1:10" s="7" customFormat="1" ht="12.75" customHeight="1">
      <c r="A18" s="128"/>
      <c r="B18" s="128"/>
      <c r="E18" s="129"/>
      <c r="F18" s="123" t="s">
        <v>215</v>
      </c>
      <c r="G18" s="124">
        <v>1236.9825</v>
      </c>
      <c r="H18" s="124">
        <v>-163.9455</v>
      </c>
      <c r="I18" s="124">
        <v>1066.1109</v>
      </c>
      <c r="J18" s="125">
        <v>147.9716</v>
      </c>
    </row>
    <row r="19" spans="1:10" s="7" customFormat="1" ht="12.75" customHeight="1">
      <c r="A19" s="128"/>
      <c r="B19" s="128"/>
      <c r="C19" s="388">
        <v>22368.1266962255</v>
      </c>
      <c r="D19" s="218">
        <v>1267.7113099013002</v>
      </c>
      <c r="E19" s="389">
        <f>(C19/(C19-D19)-1)*100</f>
        <v>6.007992196793155</v>
      </c>
      <c r="F19" s="123" t="s">
        <v>216</v>
      </c>
      <c r="G19" s="124">
        <v>1034.2586540926</v>
      </c>
      <c r="H19" s="124">
        <v>-30.1182083945</v>
      </c>
      <c r="I19" s="124">
        <v>1030.0381759181</v>
      </c>
      <c r="J19" s="125">
        <v>94.58926147640001</v>
      </c>
    </row>
    <row r="20" spans="2:10" s="7" customFormat="1" ht="12.75" customHeight="1">
      <c r="B20" s="130"/>
      <c r="C20" s="388">
        <v>21698.984405163603</v>
      </c>
      <c r="D20" s="218">
        <v>3035.2172252819</v>
      </c>
      <c r="E20" s="389">
        <f>(C20/(C20-D20)-1)*100</f>
        <v>16.26261834509841</v>
      </c>
      <c r="F20" s="123" t="s">
        <v>217</v>
      </c>
      <c r="G20" s="124">
        <v>474.385997</v>
      </c>
      <c r="H20" s="124">
        <v>-53.083177</v>
      </c>
      <c r="I20" s="124">
        <v>372.855686</v>
      </c>
      <c r="J20" s="125">
        <v>24.326023</v>
      </c>
    </row>
    <row r="21" spans="2:10" s="7" customFormat="1" ht="12.75" customHeight="1">
      <c r="B21" s="130"/>
      <c r="C21" s="3"/>
      <c r="D21" s="3"/>
      <c r="E21" s="131"/>
      <c r="F21" s="123" t="s">
        <v>218</v>
      </c>
      <c r="G21" s="124">
        <v>555.5609983426</v>
      </c>
      <c r="H21" s="124">
        <v>54.3039198308</v>
      </c>
      <c r="I21" s="124">
        <v>548.6272172147001</v>
      </c>
      <c r="J21" s="125">
        <v>44.594534281499996</v>
      </c>
    </row>
    <row r="22" spans="2:10" s="7" customFormat="1" ht="12.75" customHeight="1">
      <c r="B22" s="130"/>
      <c r="C22" s="207"/>
      <c r="D22" s="132"/>
      <c r="E22" s="117"/>
      <c r="F22" s="133" t="s">
        <v>219</v>
      </c>
      <c r="G22" s="124">
        <v>534.5483529082001</v>
      </c>
      <c r="H22" s="124">
        <v>78.9482387553</v>
      </c>
      <c r="I22" s="124">
        <v>453.5569503184</v>
      </c>
      <c r="J22" s="125">
        <v>57.0822394154</v>
      </c>
    </row>
    <row r="23" spans="2:10" s="7" customFormat="1" ht="12.75" customHeight="1">
      <c r="B23" s="130"/>
      <c r="C23" s="207"/>
      <c r="D23" s="207"/>
      <c r="E23" s="117"/>
      <c r="F23" s="133" t="s">
        <v>220</v>
      </c>
      <c r="G23" s="124">
        <v>355.2544660913</v>
      </c>
      <c r="H23" s="124">
        <v>32.851073777399996</v>
      </c>
      <c r="I23" s="124">
        <v>306.636722131</v>
      </c>
      <c r="J23" s="125">
        <v>101.6193345733</v>
      </c>
    </row>
    <row r="24" spans="3:10" s="7" customFormat="1" ht="12.75" customHeight="1">
      <c r="C24" s="207"/>
      <c r="D24" s="207"/>
      <c r="E24" s="117"/>
      <c r="F24" s="133" t="s">
        <v>221</v>
      </c>
      <c r="G24" s="124">
        <v>261.6036113705</v>
      </c>
      <c r="H24" s="124">
        <v>11.2261957891</v>
      </c>
      <c r="I24" s="124">
        <v>240.57803631099998</v>
      </c>
      <c r="J24" s="125">
        <v>43.7006247125</v>
      </c>
    </row>
    <row r="25" spans="3:10" s="7" customFormat="1" ht="12.75" customHeight="1">
      <c r="C25" s="207"/>
      <c r="D25" s="207"/>
      <c r="E25" s="131"/>
      <c r="F25" s="133" t="s">
        <v>222</v>
      </c>
      <c r="G25" s="124">
        <v>379.955333</v>
      </c>
      <c r="H25" s="124">
        <v>-24.557467000000003</v>
      </c>
      <c r="I25" s="124">
        <v>360.602616</v>
      </c>
      <c r="J25" s="125">
        <v>45.514516</v>
      </c>
    </row>
    <row r="26" spans="3:10" s="7" customFormat="1" ht="12.75" customHeight="1">
      <c r="C26" s="207"/>
      <c r="D26" s="207"/>
      <c r="E26" s="117"/>
      <c r="F26" s="172" t="s">
        <v>287</v>
      </c>
      <c r="G26" s="124">
        <v>112.3583142358</v>
      </c>
      <c r="H26" s="124">
        <v>-43.456287321699996</v>
      </c>
      <c r="I26" s="124">
        <v>125.3193524862</v>
      </c>
      <c r="J26" s="125">
        <v>3.1849361562</v>
      </c>
    </row>
    <row r="27" spans="3:10" s="7" customFormat="1" ht="12.75" customHeight="1">
      <c r="C27" s="207"/>
      <c r="D27" s="207"/>
      <c r="E27" s="117"/>
      <c r="F27" s="172" t="s">
        <v>346</v>
      </c>
      <c r="G27" s="124">
        <v>167.5850813859</v>
      </c>
      <c r="H27" s="124">
        <v>62.4289494052</v>
      </c>
      <c r="I27" s="124">
        <v>125.597985708</v>
      </c>
      <c r="J27" s="125">
        <v>51.311160289</v>
      </c>
    </row>
    <row r="28" spans="3:10" s="7" customFormat="1" ht="12.75" customHeight="1">
      <c r="C28" s="207"/>
      <c r="D28" s="207"/>
      <c r="E28" s="117"/>
      <c r="F28" s="179" t="s">
        <v>347</v>
      </c>
      <c r="G28" s="124">
        <v>127.5387273525</v>
      </c>
      <c r="H28" s="124">
        <v>38.4146831159</v>
      </c>
      <c r="I28" s="124">
        <v>125.4442917925</v>
      </c>
      <c r="J28" s="125">
        <v>50.7465241358</v>
      </c>
    </row>
    <row r="29" spans="2:10" s="7" customFormat="1" ht="12.75" customHeight="1">
      <c r="B29" s="26"/>
      <c r="C29" s="207"/>
      <c r="D29" s="207"/>
      <c r="E29" s="26"/>
      <c r="F29" s="133" t="s">
        <v>223</v>
      </c>
      <c r="G29" s="124">
        <v>5267.5124536312</v>
      </c>
      <c r="H29" s="124">
        <v>449.7404129585</v>
      </c>
      <c r="I29" s="124">
        <v>3104.1878555648</v>
      </c>
      <c r="J29" s="125">
        <v>852.936848389</v>
      </c>
    </row>
    <row r="30" spans="1:10" s="7" customFormat="1" ht="12.75" customHeight="1">
      <c r="A30" s="3"/>
      <c r="B30" s="3"/>
      <c r="C30" s="207"/>
      <c r="D30" s="207"/>
      <c r="E30" s="26"/>
      <c r="F30" s="123" t="s">
        <v>224</v>
      </c>
      <c r="G30" s="124">
        <v>4051.5718862609</v>
      </c>
      <c r="H30" s="124">
        <v>401.1171876652</v>
      </c>
      <c r="I30" s="124">
        <v>2377.0717892694</v>
      </c>
      <c r="J30" s="125">
        <v>771.1422200731</v>
      </c>
    </row>
    <row r="31" spans="1:10" s="7" customFormat="1" ht="12.75" customHeight="1">
      <c r="A31" s="3"/>
      <c r="B31" s="134"/>
      <c r="C31" s="135"/>
      <c r="D31" s="3"/>
      <c r="E31" s="26"/>
      <c r="F31" s="123" t="s">
        <v>225</v>
      </c>
      <c r="G31" s="124">
        <v>2623.4601842609</v>
      </c>
      <c r="H31" s="124">
        <v>289.84821766519997</v>
      </c>
      <c r="I31" s="124">
        <v>1288.5191782694</v>
      </c>
      <c r="J31" s="125">
        <v>224.46131907310001</v>
      </c>
    </row>
    <row r="32" spans="1:10" s="7" customFormat="1" ht="12.75" customHeight="1">
      <c r="A32" s="3"/>
      <c r="B32" s="134"/>
      <c r="C32" s="3"/>
      <c r="D32" s="3"/>
      <c r="E32" s="26"/>
      <c r="F32" s="123" t="s">
        <v>226</v>
      </c>
      <c r="G32" s="124">
        <v>118.6401</v>
      </c>
      <c r="H32" s="124">
        <v>9.8537</v>
      </c>
      <c r="I32" s="124">
        <v>95.3049</v>
      </c>
      <c r="J32" s="125">
        <v>4.0735</v>
      </c>
    </row>
    <row r="33" spans="1:10" s="7" customFormat="1" ht="12.75" customHeight="1">
      <c r="A33" s="3"/>
      <c r="B33" s="134"/>
      <c r="C33" s="3"/>
      <c r="D33" s="3"/>
      <c r="E33" s="26"/>
      <c r="F33" s="123" t="s">
        <v>227</v>
      </c>
      <c r="G33" s="124">
        <v>180.21210200000002</v>
      </c>
      <c r="H33" s="124">
        <v>7.46617</v>
      </c>
      <c r="I33" s="124">
        <v>116.03621100000001</v>
      </c>
      <c r="J33" s="125">
        <v>11.441901</v>
      </c>
    </row>
    <row r="34" spans="1:10" s="7" customFormat="1" ht="12.75" customHeight="1">
      <c r="A34" s="3"/>
      <c r="B34" s="134"/>
      <c r="C34" s="3"/>
      <c r="D34" s="3"/>
      <c r="E34" s="26"/>
      <c r="F34" s="123" t="s">
        <v>228</v>
      </c>
      <c r="G34" s="124">
        <v>1040.4171</v>
      </c>
      <c r="H34" s="124">
        <v>19.1692</v>
      </c>
      <c r="I34" s="124">
        <v>800.7771</v>
      </c>
      <c r="J34" s="125">
        <v>471.1147</v>
      </c>
    </row>
    <row r="35" spans="1:10" s="7" customFormat="1" ht="12.75" customHeight="1">
      <c r="A35" s="3"/>
      <c r="B35" s="134"/>
      <c r="C35" s="3"/>
      <c r="D35" s="3"/>
      <c r="F35" s="123" t="s">
        <v>229</v>
      </c>
      <c r="G35" s="124">
        <v>997.1134</v>
      </c>
      <c r="H35" s="124">
        <v>35.4623</v>
      </c>
      <c r="I35" s="124">
        <v>575.8645</v>
      </c>
      <c r="J35" s="125">
        <v>59.7876</v>
      </c>
    </row>
    <row r="36" spans="2:14" ht="12.75" customHeight="1">
      <c r="B36" s="134"/>
      <c r="F36" s="123" t="s">
        <v>230</v>
      </c>
      <c r="G36" s="124">
        <v>218.8271673703</v>
      </c>
      <c r="H36" s="124">
        <v>13.160925293300002</v>
      </c>
      <c r="I36" s="124">
        <v>151.2515662954</v>
      </c>
      <c r="J36" s="125">
        <v>22.0070283159</v>
      </c>
      <c r="K36" s="7"/>
      <c r="L36" s="7"/>
      <c r="M36" s="7"/>
      <c r="N36" s="7"/>
    </row>
    <row r="37" spans="2:14" ht="14.25">
      <c r="B37" s="134"/>
      <c r="F37" s="123" t="s">
        <v>231</v>
      </c>
      <c r="G37" s="124">
        <v>717.9579</v>
      </c>
      <c r="H37" s="124">
        <v>30.7025</v>
      </c>
      <c r="I37" s="124">
        <v>383.9736</v>
      </c>
      <c r="J37" s="125">
        <v>77.2935</v>
      </c>
      <c r="K37" s="7"/>
      <c r="L37" s="7"/>
      <c r="M37" s="7"/>
      <c r="N37" s="7"/>
    </row>
    <row r="38" spans="2:14" ht="14.25">
      <c r="B38" s="135"/>
      <c r="F38" s="123" t="s">
        <v>232</v>
      </c>
      <c r="G38" s="124">
        <v>221.8939729834</v>
      </c>
      <c r="H38" s="124">
        <v>12.413320706499999</v>
      </c>
      <c r="I38" s="124">
        <v>333.5090637262</v>
      </c>
      <c r="J38" s="125">
        <v>-16.0254900507</v>
      </c>
      <c r="K38" s="7"/>
      <c r="L38" s="7"/>
      <c r="M38" s="7"/>
      <c r="N38" s="7"/>
    </row>
    <row r="39" spans="6:14" ht="14.25" customHeight="1">
      <c r="F39" s="123" t="s">
        <v>233</v>
      </c>
      <c r="G39" s="124" t="s">
        <v>441</v>
      </c>
      <c r="H39" s="124" t="s">
        <v>441</v>
      </c>
      <c r="I39" s="124">
        <v>18.8</v>
      </c>
      <c r="J39" s="125">
        <v>-13.64</v>
      </c>
      <c r="K39" s="7"/>
      <c r="L39" s="7"/>
      <c r="M39" s="7"/>
      <c r="N39" s="7"/>
    </row>
    <row r="40" spans="6:14" ht="14.25" customHeight="1">
      <c r="F40" s="205" t="s">
        <v>344</v>
      </c>
      <c r="G40" s="124" t="s">
        <v>441</v>
      </c>
      <c r="H40" s="124" t="s">
        <v>441</v>
      </c>
      <c r="I40" s="124">
        <v>133.590428</v>
      </c>
      <c r="J40" s="125">
        <v>27.082878000000004</v>
      </c>
      <c r="K40" s="7"/>
      <c r="L40" s="7"/>
      <c r="M40" s="7"/>
      <c r="N40" s="7"/>
    </row>
    <row r="41" spans="6:14" ht="14.25" customHeight="1">
      <c r="F41" s="206" t="s">
        <v>343</v>
      </c>
      <c r="G41" s="137">
        <v>7.971139417299999</v>
      </c>
      <c r="H41" s="137">
        <v>-0.9581737906000001</v>
      </c>
      <c r="I41" s="137">
        <v>30.5612689066</v>
      </c>
      <c r="J41" s="138">
        <v>4.8560364175</v>
      </c>
      <c r="K41" s="7"/>
      <c r="L41" s="7"/>
      <c r="M41" s="7"/>
      <c r="N41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E4" sqref="E4"/>
    </sheetView>
  </sheetViews>
  <sheetFormatPr defaultColWidth="9.00390625" defaultRowHeight="14.25"/>
  <cols>
    <col min="1" max="1" width="9.00390625" style="112" customWidth="1"/>
    <col min="2" max="2" width="27.25390625" style="112" customWidth="1"/>
    <col min="3" max="3" width="11.625" style="112" customWidth="1"/>
    <col min="4" max="4" width="16.75390625" style="112" customWidth="1"/>
    <col min="5" max="16384" width="9.00390625" style="112" customWidth="1"/>
  </cols>
  <sheetData>
    <row r="1" spans="2:5" s="5" customFormat="1" ht="29.25" customHeight="1">
      <c r="B1" s="579" t="s">
        <v>14</v>
      </c>
      <c r="C1" s="579"/>
      <c r="D1" s="579"/>
      <c r="E1" s="579"/>
    </row>
    <row r="2" s="7" customFormat="1" ht="15" customHeight="1"/>
    <row r="3" spans="2:5" s="7" customFormat="1" ht="15" customHeight="1">
      <c r="B3" s="108" t="s">
        <v>138</v>
      </c>
      <c r="C3" s="56" t="s">
        <v>234</v>
      </c>
      <c r="D3" s="56" t="s">
        <v>235</v>
      </c>
      <c r="E3" s="109" t="s">
        <v>236</v>
      </c>
    </row>
    <row r="4" spans="2:5" s="7" customFormat="1" ht="15" customHeight="1">
      <c r="B4" s="173" t="s">
        <v>237</v>
      </c>
      <c r="C4" s="401">
        <v>100.5</v>
      </c>
      <c r="D4" s="401">
        <v>101.8</v>
      </c>
      <c r="E4" s="402">
        <v>102.5</v>
      </c>
    </row>
    <row r="5" spans="2:5" s="7" customFormat="1" ht="15" customHeight="1">
      <c r="B5" s="174" t="s">
        <v>288</v>
      </c>
      <c r="C5" s="403">
        <v>100.6</v>
      </c>
      <c r="D5" s="403">
        <v>104</v>
      </c>
      <c r="E5" s="404">
        <v>101.8</v>
      </c>
    </row>
    <row r="6" spans="2:5" s="7" customFormat="1" ht="15" customHeight="1">
      <c r="B6" s="174" t="s">
        <v>296</v>
      </c>
      <c r="C6" s="403">
        <v>100</v>
      </c>
      <c r="D6" s="403">
        <v>97.1</v>
      </c>
      <c r="E6" s="404">
        <v>98.9</v>
      </c>
    </row>
    <row r="7" spans="2:5" s="7" customFormat="1" ht="15" customHeight="1">
      <c r="B7" s="174" t="s">
        <v>297</v>
      </c>
      <c r="C7" s="403">
        <v>101.5</v>
      </c>
      <c r="D7" s="403">
        <v>121.2</v>
      </c>
      <c r="E7" s="404">
        <v>104.3</v>
      </c>
    </row>
    <row r="8" spans="2:5" s="7" customFormat="1" ht="15" customHeight="1">
      <c r="B8" s="174" t="s">
        <v>298</v>
      </c>
      <c r="C8" s="403">
        <v>101</v>
      </c>
      <c r="D8" s="403">
        <v>97.1</v>
      </c>
      <c r="E8" s="404">
        <v>95.5</v>
      </c>
    </row>
    <row r="9" spans="2:5" s="7" customFormat="1" ht="15" customHeight="1">
      <c r="B9" s="174" t="s">
        <v>299</v>
      </c>
      <c r="C9" s="403">
        <v>100.1</v>
      </c>
      <c r="D9" s="403">
        <v>102.5</v>
      </c>
      <c r="E9" s="404">
        <v>102.4</v>
      </c>
    </row>
    <row r="10" spans="2:5" s="7" customFormat="1" ht="15" customHeight="1">
      <c r="B10" s="174" t="s">
        <v>300</v>
      </c>
      <c r="C10" s="403">
        <v>97</v>
      </c>
      <c r="D10" s="403">
        <v>109.2</v>
      </c>
      <c r="E10" s="404">
        <v>113.1</v>
      </c>
    </row>
    <row r="11" spans="2:5" s="7" customFormat="1" ht="15" customHeight="1">
      <c r="B11" s="174" t="s">
        <v>301</v>
      </c>
      <c r="C11" s="403">
        <v>105.2</v>
      </c>
      <c r="D11" s="403">
        <v>119.8</v>
      </c>
      <c r="E11" s="404">
        <v>100.3</v>
      </c>
    </row>
    <row r="12" spans="2:5" s="7" customFormat="1" ht="15" customHeight="1">
      <c r="B12" s="174" t="s">
        <v>289</v>
      </c>
      <c r="C12" s="403">
        <v>100</v>
      </c>
      <c r="D12" s="403">
        <v>100.8</v>
      </c>
      <c r="E12" s="404">
        <v>101.1</v>
      </c>
    </row>
    <row r="13" spans="2:5" s="7" customFormat="1" ht="15" customHeight="1">
      <c r="B13" s="174" t="s">
        <v>290</v>
      </c>
      <c r="C13" s="403">
        <v>100</v>
      </c>
      <c r="D13" s="403">
        <v>98.5</v>
      </c>
      <c r="E13" s="404">
        <v>101.1</v>
      </c>
    </row>
    <row r="14" spans="2:7" s="7" customFormat="1" ht="15" customHeight="1">
      <c r="B14" s="174" t="s">
        <v>291</v>
      </c>
      <c r="C14" s="403">
        <v>100.8</v>
      </c>
      <c r="D14" s="403">
        <v>101.4</v>
      </c>
      <c r="E14" s="404">
        <v>101.5</v>
      </c>
      <c r="G14" s="7" t="s">
        <v>345</v>
      </c>
    </row>
    <row r="15" spans="2:5" s="7" customFormat="1" ht="15" customHeight="1">
      <c r="B15" s="174" t="s">
        <v>292</v>
      </c>
      <c r="C15" s="403">
        <v>101.4</v>
      </c>
      <c r="D15" s="403">
        <v>100</v>
      </c>
      <c r="E15" s="404">
        <v>100.4</v>
      </c>
    </row>
    <row r="16" spans="2:5" s="7" customFormat="1" ht="15" customHeight="1">
      <c r="B16" s="174" t="s">
        <v>293</v>
      </c>
      <c r="C16" s="403">
        <v>100.7</v>
      </c>
      <c r="D16" s="403">
        <v>104.1</v>
      </c>
      <c r="E16" s="404">
        <v>102.5</v>
      </c>
    </row>
    <row r="17" spans="2:5" s="7" customFormat="1" ht="15" customHeight="1">
      <c r="B17" s="174" t="s">
        <v>294</v>
      </c>
      <c r="C17" s="403">
        <v>100</v>
      </c>
      <c r="D17" s="403">
        <v>103.4</v>
      </c>
      <c r="E17" s="404">
        <v>115.3</v>
      </c>
    </row>
    <row r="18" spans="2:5" s="7" customFormat="1" ht="15" customHeight="1">
      <c r="B18" s="175" t="s">
        <v>295</v>
      </c>
      <c r="C18" s="405">
        <v>100.6</v>
      </c>
      <c r="D18" s="405">
        <v>103.4</v>
      </c>
      <c r="E18" s="406">
        <v>102.4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33"/>
  <sheetViews>
    <sheetView zoomScalePageLayoutView="0" workbookViewId="0" topLeftCell="G1">
      <selection activeCell="O27" sqref="O27"/>
    </sheetView>
  </sheetViews>
  <sheetFormatPr defaultColWidth="9.00390625" defaultRowHeight="14.25"/>
  <cols>
    <col min="1" max="1" width="2.25390625" style="105" customWidth="1"/>
    <col min="2" max="8" width="11.375" style="105" customWidth="1"/>
    <col min="9" max="9" width="10.125" style="105" customWidth="1"/>
    <col min="10" max="10" width="11.375" style="105" customWidth="1"/>
    <col min="11" max="11" width="10.00390625" style="105" customWidth="1"/>
    <col min="12" max="12" width="12.75390625" style="373" customWidth="1"/>
    <col min="13" max="13" width="9.75390625" style="373" customWidth="1"/>
    <col min="14" max="14" width="11.75390625" style="373" customWidth="1"/>
    <col min="15" max="15" width="10.875" style="373" customWidth="1"/>
    <col min="16" max="16" width="18.50390625" style="373" customWidth="1"/>
    <col min="17" max="17" width="12.125" style="506" customWidth="1"/>
    <col min="18" max="18" width="15.00390625" style="506" customWidth="1"/>
    <col min="19" max="19" width="13.375" style="506" customWidth="1"/>
    <col min="20" max="20" width="18.375" style="506" customWidth="1"/>
    <col min="21" max="21" width="9.625" style="107" customWidth="1"/>
    <col min="22" max="22" width="9.75390625" style="52" customWidth="1"/>
    <col min="23" max="23" width="10.00390625" style="52" customWidth="1"/>
    <col min="24" max="24" width="8.50390625" style="105" customWidth="1"/>
    <col min="25" max="25" width="8.625" style="105" customWidth="1"/>
    <col min="26" max="16384" width="9.00390625" style="105" customWidth="1"/>
  </cols>
  <sheetData>
    <row r="1" spans="2:25" s="53" customFormat="1" ht="29.25" customHeight="1">
      <c r="B1" s="578" t="s">
        <v>469</v>
      </c>
      <c r="C1" s="603"/>
      <c r="D1" s="578"/>
      <c r="E1" s="578"/>
      <c r="F1" s="578"/>
      <c r="G1" s="578" t="s">
        <v>470</v>
      </c>
      <c r="H1" s="578"/>
      <c r="I1" s="578"/>
      <c r="J1" s="578"/>
      <c r="K1" s="578"/>
      <c r="L1" s="578" t="s">
        <v>471</v>
      </c>
      <c r="M1" s="578"/>
      <c r="N1" s="578"/>
      <c r="O1" s="578"/>
      <c r="P1" s="578"/>
      <c r="Q1" s="578" t="s">
        <v>472</v>
      </c>
      <c r="R1" s="578"/>
      <c r="S1" s="578"/>
      <c r="T1" s="578"/>
      <c r="U1" s="578" t="s">
        <v>473</v>
      </c>
      <c r="V1" s="578"/>
      <c r="W1" s="578"/>
      <c r="X1" s="578"/>
      <c r="Y1" s="578"/>
    </row>
    <row r="2" spans="6:25" s="6" customFormat="1" ht="15" customHeight="1">
      <c r="F2" s="264" t="s">
        <v>367</v>
      </c>
      <c r="K2" s="6" t="s">
        <v>135</v>
      </c>
      <c r="L2" s="352"/>
      <c r="M2" s="353"/>
      <c r="N2" s="604" t="s">
        <v>479</v>
      </c>
      <c r="O2" s="586"/>
      <c r="P2" s="354" t="s">
        <v>435</v>
      </c>
      <c r="Q2" s="491"/>
      <c r="R2" s="607"/>
      <c r="S2" s="586"/>
      <c r="T2" s="492" t="s">
        <v>446</v>
      </c>
      <c r="W2" s="54"/>
      <c r="Y2" s="6" t="s">
        <v>135</v>
      </c>
    </row>
    <row r="3" spans="2:25" s="55" customFormat="1" ht="25.5" customHeight="1">
      <c r="B3" s="591" t="s">
        <v>238</v>
      </c>
      <c r="C3" s="606" t="s">
        <v>372</v>
      </c>
      <c r="D3" s="591"/>
      <c r="E3" s="588" t="s">
        <v>151</v>
      </c>
      <c r="F3" s="589"/>
      <c r="G3" s="591" t="s">
        <v>238</v>
      </c>
      <c r="H3" s="265" t="s">
        <v>368</v>
      </c>
      <c r="I3" s="265" t="s">
        <v>366</v>
      </c>
      <c r="J3" s="588" t="s">
        <v>4</v>
      </c>
      <c r="K3" s="589" t="s">
        <v>239</v>
      </c>
      <c r="L3" s="598" t="s">
        <v>238</v>
      </c>
      <c r="M3" s="600" t="s">
        <v>390</v>
      </c>
      <c r="N3" s="605"/>
      <c r="O3" s="600" t="s">
        <v>433</v>
      </c>
      <c r="P3" s="601"/>
      <c r="Q3" s="608" t="s">
        <v>238</v>
      </c>
      <c r="R3" s="610" t="s">
        <v>447</v>
      </c>
      <c r="S3" s="611"/>
      <c r="T3" s="612" t="s">
        <v>448</v>
      </c>
      <c r="U3" s="591" t="s">
        <v>238</v>
      </c>
      <c r="V3" s="589" t="s">
        <v>28</v>
      </c>
      <c r="W3" s="590"/>
      <c r="X3" s="589" t="s">
        <v>29</v>
      </c>
      <c r="Y3" s="614"/>
    </row>
    <row r="4" spans="2:25" s="55" customFormat="1" ht="24.75" customHeight="1">
      <c r="B4" s="592"/>
      <c r="C4" s="377" t="s">
        <v>438</v>
      </c>
      <c r="D4" s="377" t="s">
        <v>439</v>
      </c>
      <c r="E4" s="10" t="s">
        <v>240</v>
      </c>
      <c r="F4" s="4" t="s">
        <v>23</v>
      </c>
      <c r="G4" s="592"/>
      <c r="H4" s="259" t="s">
        <v>23</v>
      </c>
      <c r="I4" s="259" t="s">
        <v>23</v>
      </c>
      <c r="J4" s="56" t="s">
        <v>240</v>
      </c>
      <c r="K4" s="57" t="s">
        <v>23</v>
      </c>
      <c r="L4" s="599"/>
      <c r="M4" s="355" t="s">
        <v>240</v>
      </c>
      <c r="N4" s="356" t="s">
        <v>23</v>
      </c>
      <c r="O4" s="355" t="s">
        <v>240</v>
      </c>
      <c r="P4" s="356" t="s">
        <v>434</v>
      </c>
      <c r="Q4" s="609"/>
      <c r="R4" s="493" t="s">
        <v>240</v>
      </c>
      <c r="S4" s="494" t="s">
        <v>23</v>
      </c>
      <c r="T4" s="613"/>
      <c r="U4" s="593"/>
      <c r="V4" s="56" t="s">
        <v>241</v>
      </c>
      <c r="W4" s="56" t="s">
        <v>242</v>
      </c>
      <c r="X4" s="58" t="s">
        <v>241</v>
      </c>
      <c r="Y4" s="57" t="s">
        <v>242</v>
      </c>
    </row>
    <row r="5" spans="2:25" s="22" customFormat="1" ht="15" customHeight="1">
      <c r="B5" s="59" t="s">
        <v>243</v>
      </c>
      <c r="C5" s="381">
        <v>-0.0194</v>
      </c>
      <c r="D5" s="382">
        <v>6.5</v>
      </c>
      <c r="E5" s="60">
        <v>246390</v>
      </c>
      <c r="F5" s="62">
        <v>12.616895048129223</v>
      </c>
      <c r="G5" s="59" t="s">
        <v>243</v>
      </c>
      <c r="H5" s="61">
        <v>15.4</v>
      </c>
      <c r="I5" s="62">
        <v>-8</v>
      </c>
      <c r="J5" s="176">
        <v>1604527</v>
      </c>
      <c r="K5" s="63">
        <v>8.1</v>
      </c>
      <c r="L5" s="357" t="s">
        <v>243</v>
      </c>
      <c r="M5" s="358">
        <v>125059</v>
      </c>
      <c r="N5" s="359">
        <v>38.926659112621905</v>
      </c>
      <c r="O5" s="417">
        <v>18433</v>
      </c>
      <c r="P5" s="360">
        <v>26.86166551961459</v>
      </c>
      <c r="Q5" s="495" t="s">
        <v>243</v>
      </c>
      <c r="R5" s="496">
        <v>894611</v>
      </c>
      <c r="S5" s="497">
        <v>8.13</v>
      </c>
      <c r="T5" s="498">
        <v>1.5305164319248803</v>
      </c>
      <c r="U5" s="64" t="s">
        <v>244</v>
      </c>
      <c r="V5" s="65">
        <v>5890310</v>
      </c>
      <c r="W5" s="66">
        <v>-4.33</v>
      </c>
      <c r="X5" s="67">
        <v>4048320</v>
      </c>
      <c r="Y5" s="68">
        <v>16.48</v>
      </c>
    </row>
    <row r="6" spans="2:25" s="22" customFormat="1" ht="15" customHeight="1">
      <c r="B6" s="69" t="s">
        <v>245</v>
      </c>
      <c r="C6" s="383">
        <v>7.3768</v>
      </c>
      <c r="D6" s="384">
        <v>3.9</v>
      </c>
      <c r="E6" s="70">
        <v>273750</v>
      </c>
      <c r="F6" s="72">
        <v>7.940050391738595</v>
      </c>
      <c r="G6" s="69" t="s">
        <v>245</v>
      </c>
      <c r="H6" s="71">
        <v>16.9</v>
      </c>
      <c r="I6" s="72">
        <v>-9.9</v>
      </c>
      <c r="J6" s="177">
        <v>4201136</v>
      </c>
      <c r="K6" s="73">
        <v>9.9</v>
      </c>
      <c r="L6" s="361" t="s">
        <v>245</v>
      </c>
      <c r="M6" s="362">
        <v>70651</v>
      </c>
      <c r="N6" s="363">
        <v>44.913237888173285</v>
      </c>
      <c r="O6" s="418">
        <v>17470</v>
      </c>
      <c r="P6" s="364">
        <v>7.839506172839507</v>
      </c>
      <c r="Q6" s="499" t="s">
        <v>245</v>
      </c>
      <c r="R6" s="496">
        <v>77302</v>
      </c>
      <c r="S6" s="497">
        <v>3.9</v>
      </c>
      <c r="T6" s="498">
        <v>0</v>
      </c>
      <c r="U6" s="74" t="s">
        <v>246</v>
      </c>
      <c r="V6" s="75">
        <v>4287097</v>
      </c>
      <c r="W6" s="76">
        <v>1.5854025529656202</v>
      </c>
      <c r="X6" s="75">
        <v>2491583</v>
      </c>
      <c r="Y6" s="43">
        <v>8.609625155618472</v>
      </c>
    </row>
    <row r="7" spans="2:25" s="22" customFormat="1" ht="15" customHeight="1">
      <c r="B7" s="69" t="s">
        <v>247</v>
      </c>
      <c r="C7" s="383">
        <v>-6.6604</v>
      </c>
      <c r="D7" s="384">
        <v>2</v>
      </c>
      <c r="E7" s="70">
        <v>245423</v>
      </c>
      <c r="F7" s="72">
        <v>6.952573114451184</v>
      </c>
      <c r="G7" s="69" t="s">
        <v>247</v>
      </c>
      <c r="H7" s="71">
        <v>15.9</v>
      </c>
      <c r="I7" s="72">
        <v>-3.4</v>
      </c>
      <c r="J7" s="177">
        <v>2778347</v>
      </c>
      <c r="K7" s="73">
        <v>8.5</v>
      </c>
      <c r="L7" s="361" t="s">
        <v>247</v>
      </c>
      <c r="M7" s="362">
        <v>370094</v>
      </c>
      <c r="N7" s="363">
        <v>2.9231081558360756</v>
      </c>
      <c r="O7" s="418">
        <v>10982</v>
      </c>
      <c r="P7" s="364">
        <v>97.731364782139</v>
      </c>
      <c r="Q7" s="499" t="s">
        <v>247</v>
      </c>
      <c r="R7" s="496">
        <v>59077</v>
      </c>
      <c r="S7" s="497">
        <v>13.36</v>
      </c>
      <c r="T7" s="498">
        <v>11.137254901960773</v>
      </c>
      <c r="U7" s="74" t="s">
        <v>248</v>
      </c>
      <c r="V7" s="75">
        <v>3902106</v>
      </c>
      <c r="W7" s="391">
        <v>3.365595132041861</v>
      </c>
      <c r="X7" s="75">
        <v>2672553</v>
      </c>
      <c r="Y7" s="43">
        <v>15.00589541448636</v>
      </c>
    </row>
    <row r="8" spans="2:25" s="22" customFormat="1" ht="15" customHeight="1">
      <c r="B8" s="69" t="s">
        <v>249</v>
      </c>
      <c r="C8" s="383">
        <v>8.3626</v>
      </c>
      <c r="D8" s="384">
        <v>5.3</v>
      </c>
      <c r="E8" s="70">
        <v>529764</v>
      </c>
      <c r="F8" s="72">
        <v>11.427922394790428</v>
      </c>
      <c r="G8" s="69" t="s">
        <v>249</v>
      </c>
      <c r="H8" s="71">
        <v>4.5</v>
      </c>
      <c r="I8" s="72">
        <v>-2.6</v>
      </c>
      <c r="J8" s="177">
        <v>6016767</v>
      </c>
      <c r="K8" s="73">
        <v>7</v>
      </c>
      <c r="L8" s="361" t="s">
        <v>249</v>
      </c>
      <c r="M8" s="362">
        <v>863475</v>
      </c>
      <c r="N8" s="363">
        <v>-2.3199541167646913</v>
      </c>
      <c r="O8" s="418">
        <v>6789.65</v>
      </c>
      <c r="P8" s="364">
        <v>-69.02955799844912</v>
      </c>
      <c r="Q8" s="499" t="s">
        <v>249</v>
      </c>
      <c r="R8" s="496">
        <v>5125</v>
      </c>
      <c r="S8" s="497">
        <v>-23.23</v>
      </c>
      <c r="T8" s="498">
        <v>-27.094017094017104</v>
      </c>
      <c r="U8" s="74" t="s">
        <v>250</v>
      </c>
      <c r="V8" s="75">
        <v>4687786</v>
      </c>
      <c r="W8" s="76">
        <v>10.1447007477635</v>
      </c>
      <c r="X8" s="75">
        <v>2035051</v>
      </c>
      <c r="Y8" s="43">
        <v>9.57659265720616</v>
      </c>
    </row>
    <row r="9" spans="2:25" s="22" customFormat="1" ht="15" customHeight="1">
      <c r="B9" s="69" t="s">
        <v>251</v>
      </c>
      <c r="C9" s="383">
        <v>25.0881</v>
      </c>
      <c r="D9" s="384">
        <v>13.6</v>
      </c>
      <c r="E9" s="70">
        <v>126549</v>
      </c>
      <c r="F9" s="72">
        <v>19.826720954455084</v>
      </c>
      <c r="G9" s="69" t="s">
        <v>251</v>
      </c>
      <c r="H9" s="71">
        <v>11</v>
      </c>
      <c r="I9" s="72">
        <v>-15.2</v>
      </c>
      <c r="J9" s="177">
        <v>530430</v>
      </c>
      <c r="K9" s="73">
        <v>7</v>
      </c>
      <c r="L9" s="361" t="s">
        <v>251</v>
      </c>
      <c r="M9" s="362">
        <v>15542</v>
      </c>
      <c r="N9" s="363">
        <v>0.7062787533208166</v>
      </c>
      <c r="O9" s="419">
        <v>5520</v>
      </c>
      <c r="P9" s="364">
        <v>6.153846153846154</v>
      </c>
      <c r="Q9" s="499" t="s">
        <v>251</v>
      </c>
      <c r="R9" s="496">
        <v>978935</v>
      </c>
      <c r="S9" s="497">
        <v>-9.89</v>
      </c>
      <c r="T9" s="498">
        <v>-20.67781690140845</v>
      </c>
      <c r="U9" s="74" t="s">
        <v>252</v>
      </c>
      <c r="V9" s="77">
        <v>6566031</v>
      </c>
      <c r="W9" s="300">
        <v>0.13768485388827792</v>
      </c>
      <c r="X9" s="77">
        <v>5522347</v>
      </c>
      <c r="Y9" s="78">
        <v>7.672688575245651</v>
      </c>
    </row>
    <row r="10" spans="2:25" s="22" customFormat="1" ht="15" customHeight="1">
      <c r="B10" s="69" t="s">
        <v>253</v>
      </c>
      <c r="C10" s="383">
        <v>16.2002</v>
      </c>
      <c r="D10" s="384">
        <v>4.5</v>
      </c>
      <c r="E10" s="70">
        <v>185740</v>
      </c>
      <c r="F10" s="72">
        <v>20.86388984688665</v>
      </c>
      <c r="G10" s="69" t="s">
        <v>253</v>
      </c>
      <c r="H10" s="71">
        <v>28.4</v>
      </c>
      <c r="I10" s="72">
        <v>23.5</v>
      </c>
      <c r="J10" s="177">
        <v>1185421</v>
      </c>
      <c r="K10" s="73">
        <v>-1</v>
      </c>
      <c r="L10" s="361" t="s">
        <v>253</v>
      </c>
      <c r="M10" s="362">
        <v>34380</v>
      </c>
      <c r="N10" s="363">
        <v>82.68770923003348</v>
      </c>
      <c r="O10" s="418">
        <v>11076.8</v>
      </c>
      <c r="P10" s="364">
        <v>51.054138824492014</v>
      </c>
      <c r="Q10" s="499" t="s">
        <v>253</v>
      </c>
      <c r="R10" s="496">
        <v>38691</v>
      </c>
      <c r="S10" s="497">
        <v>0.93</v>
      </c>
      <c r="T10" s="498">
        <v>-3.4162679425837297</v>
      </c>
      <c r="U10" s="74" t="s">
        <v>254</v>
      </c>
      <c r="V10" s="79">
        <v>3385649</v>
      </c>
      <c r="W10" s="80">
        <v>2.722395348674933</v>
      </c>
      <c r="X10" s="79">
        <v>1767478</v>
      </c>
      <c r="Y10" s="43">
        <v>9.573325150103384</v>
      </c>
    </row>
    <row r="11" spans="2:25" s="22" customFormat="1" ht="15" customHeight="1">
      <c r="B11" s="69" t="s">
        <v>244</v>
      </c>
      <c r="C11" s="383">
        <v>44.6815</v>
      </c>
      <c r="D11" s="384">
        <v>28</v>
      </c>
      <c r="E11" s="70">
        <v>461558</v>
      </c>
      <c r="F11" s="72">
        <v>11.419081046893936</v>
      </c>
      <c r="G11" s="69" t="s">
        <v>244</v>
      </c>
      <c r="H11" s="71">
        <v>7.8</v>
      </c>
      <c r="I11" s="72">
        <v>0.2</v>
      </c>
      <c r="J11" s="177">
        <v>1082853</v>
      </c>
      <c r="K11" s="73">
        <v>9.6</v>
      </c>
      <c r="L11" s="361" t="s">
        <v>244</v>
      </c>
      <c r="M11" s="365">
        <v>187163</v>
      </c>
      <c r="N11" s="363">
        <v>42.959822792545054</v>
      </c>
      <c r="O11" s="418">
        <v>4100</v>
      </c>
      <c r="P11" s="364">
        <v>8.265117507261685</v>
      </c>
      <c r="Q11" s="499" t="s">
        <v>244</v>
      </c>
      <c r="R11" s="496">
        <v>48126</v>
      </c>
      <c r="S11" s="497">
        <v>14.02</v>
      </c>
      <c r="T11" s="498">
        <v>-10.921875</v>
      </c>
      <c r="U11" s="81" t="s">
        <v>251</v>
      </c>
      <c r="V11" s="82">
        <v>1403336</v>
      </c>
      <c r="W11" s="390">
        <v>-7.1</v>
      </c>
      <c r="X11" s="83">
        <v>968437</v>
      </c>
      <c r="Y11" s="84">
        <v>5.41</v>
      </c>
    </row>
    <row r="12" spans="2:25" s="22" customFormat="1" ht="15" customHeight="1">
      <c r="B12" s="69" t="s">
        <v>246</v>
      </c>
      <c r="C12" s="383">
        <v>6.1827</v>
      </c>
      <c r="D12" s="384">
        <v>7.8</v>
      </c>
      <c r="E12" s="70">
        <v>377678</v>
      </c>
      <c r="F12" s="72">
        <v>5.722563578596734</v>
      </c>
      <c r="G12" s="69" t="s">
        <v>246</v>
      </c>
      <c r="H12" s="71">
        <v>10.5</v>
      </c>
      <c r="I12" s="72">
        <v>-5.4</v>
      </c>
      <c r="J12" s="177">
        <v>2805711</v>
      </c>
      <c r="K12" s="73">
        <v>10.479113381609977</v>
      </c>
      <c r="L12" s="366" t="s">
        <v>246</v>
      </c>
      <c r="M12" s="365">
        <v>341926</v>
      </c>
      <c r="N12" s="363">
        <v>29.58516194071143</v>
      </c>
      <c r="O12" s="418">
        <v>26000</v>
      </c>
      <c r="P12" s="364">
        <v>7.43801652892562</v>
      </c>
      <c r="Q12" s="500" t="s">
        <v>246</v>
      </c>
      <c r="R12" s="496">
        <v>2875423</v>
      </c>
      <c r="S12" s="497">
        <v>-5.11</v>
      </c>
      <c r="T12" s="498">
        <v>-11.975881261595546</v>
      </c>
      <c r="U12" s="594"/>
      <c r="V12" s="594"/>
      <c r="W12" s="594"/>
      <c r="X12" s="85"/>
      <c r="Y12" s="85"/>
    </row>
    <row r="13" spans="2:25" s="22" customFormat="1" ht="15" customHeight="1">
      <c r="B13" s="69" t="s">
        <v>248</v>
      </c>
      <c r="C13" s="383">
        <v>-4.1</v>
      </c>
      <c r="D13" s="384">
        <v>-5</v>
      </c>
      <c r="E13" s="70">
        <v>376344</v>
      </c>
      <c r="F13" s="72">
        <v>0.6095213653278648</v>
      </c>
      <c r="G13" s="69" t="s">
        <v>248</v>
      </c>
      <c r="H13" s="71">
        <v>-16.6</v>
      </c>
      <c r="I13" s="72">
        <v>-37.8</v>
      </c>
      <c r="J13" s="177">
        <v>2526410</v>
      </c>
      <c r="K13" s="73">
        <v>9.1</v>
      </c>
      <c r="L13" s="361" t="s">
        <v>248</v>
      </c>
      <c r="M13" s="362">
        <v>69000</v>
      </c>
      <c r="N13" s="363">
        <v>-15.614910478426765</v>
      </c>
      <c r="O13" s="418">
        <v>11610</v>
      </c>
      <c r="P13" s="364">
        <v>-17.921527041357372</v>
      </c>
      <c r="Q13" s="499" t="s">
        <v>248</v>
      </c>
      <c r="R13" s="496">
        <v>1116775</v>
      </c>
      <c r="S13" s="497">
        <v>-9.56</v>
      </c>
      <c r="T13" s="498">
        <v>-4.800000000000011</v>
      </c>
      <c r="U13" s="597"/>
      <c r="V13" s="74"/>
      <c r="W13" s="74"/>
      <c r="X13" s="85"/>
      <c r="Y13" s="85"/>
    </row>
    <row r="14" spans="2:25" s="22" customFormat="1" ht="15" customHeight="1">
      <c r="B14" s="69" t="s">
        <v>250</v>
      </c>
      <c r="C14" s="383">
        <v>-7.2</v>
      </c>
      <c r="D14" s="384">
        <v>6.2</v>
      </c>
      <c r="E14" s="70">
        <v>300461</v>
      </c>
      <c r="F14" s="72">
        <v>16.214062759871737</v>
      </c>
      <c r="G14" s="69" t="s">
        <v>250</v>
      </c>
      <c r="H14" s="71">
        <v>-8.7</v>
      </c>
      <c r="I14" s="72">
        <v>-36.8</v>
      </c>
      <c r="J14" s="177">
        <v>2722982</v>
      </c>
      <c r="K14" s="73">
        <v>9.6</v>
      </c>
      <c r="L14" s="361" t="s">
        <v>250</v>
      </c>
      <c r="M14" s="362">
        <v>40676</v>
      </c>
      <c r="N14" s="363">
        <v>0.5736326772821627</v>
      </c>
      <c r="O14" s="418">
        <v>14390</v>
      </c>
      <c r="P14" s="364">
        <v>6.356245380635625</v>
      </c>
      <c r="Q14" s="499" t="s">
        <v>250</v>
      </c>
      <c r="R14" s="496">
        <v>1986407</v>
      </c>
      <c r="S14" s="497">
        <v>-16.07</v>
      </c>
      <c r="T14" s="498">
        <v>-20.969868173257993</v>
      </c>
      <c r="U14" s="74"/>
      <c r="V14" s="86"/>
      <c r="W14" s="87"/>
      <c r="X14" s="85"/>
      <c r="Y14" s="85"/>
    </row>
    <row r="15" spans="2:23" s="22" customFormat="1" ht="15" customHeight="1">
      <c r="B15" s="69" t="s">
        <v>252</v>
      </c>
      <c r="C15" s="383">
        <v>2.2168</v>
      </c>
      <c r="D15" s="384">
        <v>5.3</v>
      </c>
      <c r="E15" s="70">
        <v>644939</v>
      </c>
      <c r="F15" s="72">
        <v>9.570764774339338</v>
      </c>
      <c r="G15" s="69" t="s">
        <v>252</v>
      </c>
      <c r="H15" s="71">
        <v>3.9</v>
      </c>
      <c r="I15" s="72">
        <v>6.1</v>
      </c>
      <c r="J15" s="177">
        <v>2494091</v>
      </c>
      <c r="K15" s="73">
        <v>13.2</v>
      </c>
      <c r="L15" s="361" t="s">
        <v>252</v>
      </c>
      <c r="M15" s="362">
        <v>36624</v>
      </c>
      <c r="N15" s="363">
        <v>30.431995441433088</v>
      </c>
      <c r="O15" s="418">
        <v>19248</v>
      </c>
      <c r="P15" s="364">
        <v>63.534409515717925</v>
      </c>
      <c r="Q15" s="499" t="s">
        <v>252</v>
      </c>
      <c r="R15" s="496">
        <v>245624</v>
      </c>
      <c r="S15" s="497">
        <v>0.4</v>
      </c>
      <c r="T15" s="498">
        <v>-4.6533713200379765</v>
      </c>
      <c r="U15" s="74"/>
      <c r="V15" s="88"/>
      <c r="W15" s="89"/>
    </row>
    <row r="16" spans="2:25" s="22" customFormat="1" ht="15" customHeight="1">
      <c r="B16" s="69" t="s">
        <v>254</v>
      </c>
      <c r="C16" s="383">
        <v>5.1901</v>
      </c>
      <c r="D16" s="384">
        <v>5.5</v>
      </c>
      <c r="E16" s="70">
        <v>239158</v>
      </c>
      <c r="F16" s="72">
        <v>18.427294560400114</v>
      </c>
      <c r="G16" s="69" t="s">
        <v>254</v>
      </c>
      <c r="H16" s="71">
        <v>2.6</v>
      </c>
      <c r="I16" s="72">
        <v>37.4</v>
      </c>
      <c r="J16" s="177">
        <v>2020253</v>
      </c>
      <c r="K16" s="90">
        <v>9.8</v>
      </c>
      <c r="L16" s="361" t="s">
        <v>254</v>
      </c>
      <c r="M16" s="362">
        <v>25510</v>
      </c>
      <c r="N16" s="363">
        <v>-1.638712165027954</v>
      </c>
      <c r="O16" s="418">
        <v>10175.23</v>
      </c>
      <c r="P16" s="364">
        <v>13.058111111111106</v>
      </c>
      <c r="Q16" s="499" t="s">
        <v>254</v>
      </c>
      <c r="R16" s="496">
        <v>3299655</v>
      </c>
      <c r="S16" s="497">
        <v>-17.76</v>
      </c>
      <c r="T16" s="498">
        <v>-22.047393364928908</v>
      </c>
      <c r="U16" s="74"/>
      <c r="V16" s="91"/>
      <c r="W16" s="92"/>
      <c r="X16" s="85"/>
      <c r="Y16" s="85"/>
    </row>
    <row r="17" spans="2:23" s="22" customFormat="1" ht="15" customHeight="1">
      <c r="B17" s="69" t="s">
        <v>255</v>
      </c>
      <c r="C17" s="383">
        <v>9.4</v>
      </c>
      <c r="D17" s="384">
        <v>11.1</v>
      </c>
      <c r="E17" s="70">
        <v>566007</v>
      </c>
      <c r="F17" s="72">
        <v>14.590929612480934</v>
      </c>
      <c r="G17" s="69" t="s">
        <v>255</v>
      </c>
      <c r="H17" s="71">
        <v>9.4</v>
      </c>
      <c r="I17" s="72">
        <v>27.2</v>
      </c>
      <c r="J17" s="177">
        <v>2071402</v>
      </c>
      <c r="K17" s="73">
        <v>26.7</v>
      </c>
      <c r="L17" s="366" t="s">
        <v>255</v>
      </c>
      <c r="M17" s="365">
        <v>1586673</v>
      </c>
      <c r="N17" s="367">
        <v>42.65127117958346</v>
      </c>
      <c r="O17" s="418">
        <v>35778.44</v>
      </c>
      <c r="P17" s="364">
        <v>-7.4392300926165404</v>
      </c>
      <c r="Q17" s="500" t="s">
        <v>255</v>
      </c>
      <c r="R17" s="496">
        <v>168919</v>
      </c>
      <c r="S17" s="497">
        <v>-7.04</v>
      </c>
      <c r="T17" s="498">
        <v>-16.32763276327634</v>
      </c>
      <c r="U17" s="74"/>
      <c r="V17" s="88"/>
      <c r="W17" s="93"/>
    </row>
    <row r="18" spans="2:23" s="22" customFormat="1" ht="15" customHeight="1">
      <c r="B18" s="69" t="s">
        <v>256</v>
      </c>
      <c r="C18" s="383">
        <v>2.8512</v>
      </c>
      <c r="D18" s="384">
        <v>12.9</v>
      </c>
      <c r="E18" s="70">
        <v>363011</v>
      </c>
      <c r="F18" s="72">
        <v>14.205040599762796</v>
      </c>
      <c r="G18" s="69" t="s">
        <v>256</v>
      </c>
      <c r="H18" s="71">
        <v>-19.9</v>
      </c>
      <c r="I18" s="72">
        <v>-18.9</v>
      </c>
      <c r="J18" s="177">
        <v>677609</v>
      </c>
      <c r="K18" s="73">
        <v>-4.4</v>
      </c>
      <c r="L18" s="366" t="s">
        <v>256</v>
      </c>
      <c r="M18" s="365">
        <v>413664</v>
      </c>
      <c r="N18" s="367">
        <v>18.725675908386435</v>
      </c>
      <c r="O18" s="418">
        <v>20547.879999999997</v>
      </c>
      <c r="P18" s="364">
        <v>-17.175702366076838</v>
      </c>
      <c r="Q18" s="500" t="s">
        <v>256</v>
      </c>
      <c r="R18" s="496">
        <v>543262</v>
      </c>
      <c r="S18" s="497">
        <v>-1.04</v>
      </c>
      <c r="T18" s="498">
        <v>-12.347209920283447</v>
      </c>
      <c r="U18" s="74"/>
      <c r="V18" s="94"/>
      <c r="W18" s="95"/>
    </row>
    <row r="19" spans="2:23" s="22" customFormat="1" ht="15" customHeight="1">
      <c r="B19" s="96" t="s">
        <v>257</v>
      </c>
      <c r="C19" s="385">
        <v>-18.7</v>
      </c>
      <c r="D19" s="363">
        <v>-6.9</v>
      </c>
      <c r="E19" s="70">
        <v>751958</v>
      </c>
      <c r="F19" s="72">
        <v>10.2610047215461</v>
      </c>
      <c r="G19" s="96" t="s">
        <v>257</v>
      </c>
      <c r="H19" s="209">
        <v>20.3</v>
      </c>
      <c r="I19" s="97">
        <v>9.2</v>
      </c>
      <c r="J19" s="177">
        <v>1466630</v>
      </c>
      <c r="K19" s="90">
        <v>0.1</v>
      </c>
      <c r="L19" s="366" t="s">
        <v>258</v>
      </c>
      <c r="M19" s="365">
        <v>594933</v>
      </c>
      <c r="N19" s="367">
        <v>17.31046803274809</v>
      </c>
      <c r="O19" s="418">
        <v>27182</v>
      </c>
      <c r="P19" s="364">
        <v>-13.189831374552888</v>
      </c>
      <c r="Q19" s="500" t="s">
        <v>258</v>
      </c>
      <c r="R19" s="496">
        <v>307447</v>
      </c>
      <c r="S19" s="497">
        <v>-7.63</v>
      </c>
      <c r="T19" s="498">
        <v>-0.7841031149301614</v>
      </c>
      <c r="U19" s="74"/>
      <c r="V19" s="98"/>
      <c r="W19" s="99"/>
    </row>
    <row r="20" spans="2:23" s="22" customFormat="1" ht="15" customHeight="1">
      <c r="B20" s="100" t="s">
        <v>259</v>
      </c>
      <c r="C20" s="386">
        <v>-10.13</v>
      </c>
      <c r="D20" s="370">
        <v>11.2</v>
      </c>
      <c r="E20" s="101">
        <v>394089</v>
      </c>
      <c r="F20" s="102">
        <v>35.651859628590614</v>
      </c>
      <c r="G20" s="100" t="s">
        <v>259</v>
      </c>
      <c r="H20" s="263">
        <v>3.6</v>
      </c>
      <c r="I20" s="103">
        <v>17.7</v>
      </c>
      <c r="J20" s="178">
        <v>1018805</v>
      </c>
      <c r="K20" s="104">
        <v>12.3</v>
      </c>
      <c r="L20" s="368" t="s">
        <v>259</v>
      </c>
      <c r="M20" s="369">
        <v>21562865</v>
      </c>
      <c r="N20" s="370">
        <v>14.433957532917276</v>
      </c>
      <c r="O20" s="420">
        <v>53775.37</v>
      </c>
      <c r="P20" s="371">
        <v>16.902978260869574</v>
      </c>
      <c r="Q20" s="501" t="s">
        <v>259</v>
      </c>
      <c r="R20" s="502">
        <v>112345</v>
      </c>
      <c r="S20" s="503">
        <v>-25.85</v>
      </c>
      <c r="T20" s="504">
        <v>-33.318345323741</v>
      </c>
      <c r="U20" s="74"/>
      <c r="V20" s="88"/>
      <c r="W20" s="89"/>
    </row>
    <row r="21" spans="7:21" s="22" customFormat="1" ht="27" customHeight="1">
      <c r="G21" s="595"/>
      <c r="H21" s="595"/>
      <c r="I21" s="595"/>
      <c r="J21" s="596"/>
      <c r="K21" s="596"/>
      <c r="L21" s="602"/>
      <c r="M21" s="602"/>
      <c r="N21" s="602"/>
      <c r="O21" s="602"/>
      <c r="P21" s="602"/>
      <c r="Q21" s="505"/>
      <c r="R21" s="505"/>
      <c r="S21" s="505"/>
      <c r="T21" s="505"/>
      <c r="U21" s="6"/>
    </row>
    <row r="22" spans="12:23" s="22" customFormat="1" ht="15" customHeight="1">
      <c r="L22" s="372"/>
      <c r="M22" s="372"/>
      <c r="N22" s="372"/>
      <c r="O22" s="372"/>
      <c r="P22" s="372"/>
      <c r="Q22" s="506"/>
      <c r="R22" s="506"/>
      <c r="S22" s="506"/>
      <c r="T22" s="506"/>
      <c r="U22" s="106"/>
      <c r="V22" s="26"/>
      <c r="W22" s="26"/>
    </row>
    <row r="23" spans="12:23" s="22" customFormat="1" ht="15" customHeight="1">
      <c r="L23" s="372"/>
      <c r="M23" s="372"/>
      <c r="N23" s="372"/>
      <c r="O23" s="372"/>
      <c r="P23" s="372"/>
      <c r="Q23" s="506"/>
      <c r="R23" s="506"/>
      <c r="S23" s="506"/>
      <c r="T23" s="506"/>
      <c r="U23" s="106"/>
      <c r="V23" s="26"/>
      <c r="W23" s="26"/>
    </row>
    <row r="24" spans="12:23" s="22" customFormat="1" ht="15" customHeight="1">
      <c r="L24" s="372"/>
      <c r="M24" s="372"/>
      <c r="N24" s="372"/>
      <c r="O24" s="372"/>
      <c r="P24" s="372"/>
      <c r="Q24" s="506"/>
      <c r="R24" s="506"/>
      <c r="S24" s="506"/>
      <c r="T24" s="506"/>
      <c r="U24" s="106"/>
      <c r="V24" s="26"/>
      <c r="W24" s="26"/>
    </row>
    <row r="25" spans="12:23" s="22" customFormat="1" ht="15" customHeight="1">
      <c r="L25" s="372"/>
      <c r="M25" s="372"/>
      <c r="N25" s="372"/>
      <c r="O25" s="372"/>
      <c r="P25" s="372"/>
      <c r="Q25" s="506"/>
      <c r="R25" s="506"/>
      <c r="S25" s="506"/>
      <c r="T25" s="506"/>
      <c r="U25" s="106"/>
      <c r="V25" s="26"/>
      <c r="W25" s="26"/>
    </row>
    <row r="26" spans="12:23" s="22" customFormat="1" ht="15" customHeight="1">
      <c r="L26" s="372"/>
      <c r="M26" s="372"/>
      <c r="N26" s="372"/>
      <c r="O26" s="372"/>
      <c r="P26" s="372"/>
      <c r="Q26" s="506"/>
      <c r="R26" s="506"/>
      <c r="S26" s="506"/>
      <c r="T26" s="506"/>
      <c r="U26" s="106"/>
      <c r="V26" s="26"/>
      <c r="W26" s="26"/>
    </row>
    <row r="27" spans="12:23" s="22" customFormat="1" ht="15" customHeight="1">
      <c r="L27" s="372"/>
      <c r="M27" s="372"/>
      <c r="N27" s="372"/>
      <c r="O27" s="372"/>
      <c r="P27" s="372"/>
      <c r="Q27" s="506"/>
      <c r="R27" s="506"/>
      <c r="S27" s="506"/>
      <c r="T27" s="506"/>
      <c r="U27" s="106"/>
      <c r="V27" s="26"/>
      <c r="W27" s="26"/>
    </row>
    <row r="28" spans="12:23" s="22" customFormat="1" ht="15" customHeight="1">
      <c r="L28" s="372"/>
      <c r="M28" s="372"/>
      <c r="N28" s="372"/>
      <c r="O28" s="372"/>
      <c r="P28" s="372"/>
      <c r="Q28" s="506"/>
      <c r="R28" s="506"/>
      <c r="S28" s="506"/>
      <c r="T28" s="506"/>
      <c r="U28" s="106"/>
      <c r="V28" s="26"/>
      <c r="W28" s="26"/>
    </row>
    <row r="29" spans="12:23" s="22" customFormat="1" ht="15" customHeight="1">
      <c r="L29" s="372"/>
      <c r="M29" s="372"/>
      <c r="N29" s="372"/>
      <c r="O29" s="372"/>
      <c r="P29" s="372"/>
      <c r="Q29" s="506"/>
      <c r="R29" s="506"/>
      <c r="S29" s="506"/>
      <c r="T29" s="506"/>
      <c r="U29" s="106"/>
      <c r="V29" s="26"/>
      <c r="W29" s="26"/>
    </row>
    <row r="30" spans="12:23" s="22" customFormat="1" ht="15" customHeight="1">
      <c r="L30" s="372"/>
      <c r="M30" s="372"/>
      <c r="N30" s="372"/>
      <c r="O30" s="372"/>
      <c r="P30" s="372"/>
      <c r="Q30" s="506"/>
      <c r="R30" s="506"/>
      <c r="S30" s="506"/>
      <c r="T30" s="506"/>
      <c r="U30" s="106"/>
      <c r="V30" s="26"/>
      <c r="W30" s="26"/>
    </row>
    <row r="31" spans="12:23" s="22" customFormat="1" ht="15" customHeight="1">
      <c r="L31" s="372"/>
      <c r="M31" s="574" t="s">
        <v>546</v>
      </c>
      <c r="N31" s="372"/>
      <c r="O31" s="372"/>
      <c r="P31" s="372"/>
      <c r="Q31" s="506"/>
      <c r="R31" s="506"/>
      <c r="S31" s="506"/>
      <c r="T31" s="506"/>
      <c r="U31" s="106"/>
      <c r="V31" s="26"/>
      <c r="W31" s="26"/>
    </row>
    <row r="32" spans="12:23" s="22" customFormat="1" ht="15" customHeight="1">
      <c r="L32" s="372"/>
      <c r="M32" s="372"/>
      <c r="N32" s="372"/>
      <c r="O32" s="372"/>
      <c r="P32" s="372"/>
      <c r="Q32" s="506"/>
      <c r="R32" s="506"/>
      <c r="S32" s="506"/>
      <c r="T32" s="506"/>
      <c r="U32" s="106"/>
      <c r="V32" s="26"/>
      <c r="W32" s="26"/>
    </row>
    <row r="33" spans="12:23" s="22" customFormat="1" ht="15" customHeight="1">
      <c r="L33" s="372"/>
      <c r="M33" s="372"/>
      <c r="N33" s="372"/>
      <c r="O33" s="372"/>
      <c r="P33" s="372"/>
      <c r="Q33" s="506"/>
      <c r="R33" s="506"/>
      <c r="S33" s="506"/>
      <c r="T33" s="506"/>
      <c r="U33" s="106"/>
      <c r="V33" s="26"/>
      <c r="W33" s="26"/>
    </row>
  </sheetData>
  <sheetProtection/>
  <mergeCells count="25">
    <mergeCell ref="Q1:T1"/>
    <mergeCell ref="R2:S2"/>
    <mergeCell ref="Q3:Q4"/>
    <mergeCell ref="R3:S3"/>
    <mergeCell ref="T3:T4"/>
    <mergeCell ref="X3:Y3"/>
    <mergeCell ref="U3:U4"/>
    <mergeCell ref="B1:F1"/>
    <mergeCell ref="G1:K1"/>
    <mergeCell ref="J3:K3"/>
    <mergeCell ref="U1:Y1"/>
    <mergeCell ref="L1:P1"/>
    <mergeCell ref="N2:O2"/>
    <mergeCell ref="E3:F3"/>
    <mergeCell ref="M3:N3"/>
    <mergeCell ref="B3:B4"/>
    <mergeCell ref="C3:D3"/>
    <mergeCell ref="V12:W12"/>
    <mergeCell ref="V3:W3"/>
    <mergeCell ref="G21:K21"/>
    <mergeCell ref="U12:U13"/>
    <mergeCell ref="G3:G4"/>
    <mergeCell ref="L3:L4"/>
    <mergeCell ref="O3:P3"/>
    <mergeCell ref="L21:P21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2" width="15.625" style="52" customWidth="1"/>
    <col min="3" max="3" width="11.25390625" style="52" customWidth="1"/>
    <col min="4" max="4" width="10.625" style="52" customWidth="1"/>
    <col min="5" max="5" width="13.25390625" style="52" customWidth="1"/>
    <col min="6" max="6" width="15.625" style="52" customWidth="1"/>
    <col min="7" max="7" width="11.125" style="3" customWidth="1"/>
    <col min="8" max="8" width="12.25390625" style="3" bestFit="1" customWidth="1"/>
    <col min="9" max="9" width="11.375" style="3" customWidth="1"/>
    <col min="10" max="16384" width="9.00390625" style="3" customWidth="1"/>
  </cols>
  <sheetData>
    <row r="1" spans="1:10" s="5" customFormat="1" ht="29.25" customHeight="1">
      <c r="A1" s="617" t="s">
        <v>474</v>
      </c>
      <c r="B1" s="618"/>
      <c r="C1" s="617"/>
      <c r="D1" s="617"/>
      <c r="E1" s="617"/>
      <c r="F1" s="617" t="s">
        <v>475</v>
      </c>
      <c r="G1" s="617"/>
      <c r="H1" s="617"/>
      <c r="I1" s="617"/>
      <c r="J1" s="21"/>
    </row>
    <row r="2" spans="1:9" s="7" customFormat="1" ht="15" customHeight="1">
      <c r="A2" s="22"/>
      <c r="B2" s="22"/>
      <c r="C2" s="23"/>
      <c r="D2" s="24"/>
      <c r="E2" s="25" t="s">
        <v>20</v>
      </c>
      <c r="F2" s="26"/>
      <c r="G2" s="24"/>
      <c r="H2" s="24"/>
      <c r="I2" s="25" t="s">
        <v>20</v>
      </c>
    </row>
    <row r="3" spans="1:9" s="7" customFormat="1" ht="24.75" customHeight="1">
      <c r="A3" s="620" t="s">
        <v>260</v>
      </c>
      <c r="B3" s="621" t="s">
        <v>372</v>
      </c>
      <c r="C3" s="622"/>
      <c r="D3" s="619" t="s">
        <v>151</v>
      </c>
      <c r="E3" s="615"/>
      <c r="F3" s="620" t="s">
        <v>260</v>
      </c>
      <c r="G3" s="262" t="s">
        <v>25</v>
      </c>
      <c r="H3" s="615" t="s">
        <v>4</v>
      </c>
      <c r="I3" s="616" t="s">
        <v>239</v>
      </c>
    </row>
    <row r="4" spans="1:9" s="7" customFormat="1" ht="37.5" customHeight="1">
      <c r="A4" s="620"/>
      <c r="B4" s="400" t="s">
        <v>438</v>
      </c>
      <c r="C4" s="400" t="s">
        <v>439</v>
      </c>
      <c r="D4" s="27" t="s">
        <v>22</v>
      </c>
      <c r="E4" s="30" t="s">
        <v>23</v>
      </c>
      <c r="F4" s="620"/>
      <c r="G4" s="27" t="s">
        <v>23</v>
      </c>
      <c r="H4" s="28" t="s">
        <v>22</v>
      </c>
      <c r="I4" s="29" t="s">
        <v>23</v>
      </c>
    </row>
    <row r="5" spans="1:9" s="36" customFormat="1" ht="15" customHeight="1">
      <c r="A5" s="31" t="s">
        <v>261</v>
      </c>
      <c r="B5" s="470">
        <v>4.5</v>
      </c>
      <c r="C5" s="471">
        <v>6.9</v>
      </c>
      <c r="D5" s="32">
        <v>3212.776</v>
      </c>
      <c r="E5" s="33">
        <v>12.720336608567507</v>
      </c>
      <c r="F5" s="31" t="s">
        <v>261</v>
      </c>
      <c r="G5" s="35">
        <v>8.2</v>
      </c>
      <c r="H5" s="34">
        <v>16720.550590385006</v>
      </c>
      <c r="I5" s="33">
        <v>10.3867927042117</v>
      </c>
    </row>
    <row r="6" spans="1:9" s="36" customFormat="1" ht="15" customHeight="1">
      <c r="A6" s="37" t="s">
        <v>262</v>
      </c>
      <c r="B6" s="470">
        <v>1.1</v>
      </c>
      <c r="C6" s="471">
        <v>7</v>
      </c>
      <c r="D6" s="38">
        <v>1000.3465</v>
      </c>
      <c r="E6" s="39">
        <v>12.026078252675987</v>
      </c>
      <c r="F6" s="37" t="s">
        <v>262</v>
      </c>
      <c r="G6" s="41">
        <v>10.8</v>
      </c>
      <c r="H6" s="40">
        <v>3520.304304111787</v>
      </c>
      <c r="I6" s="39">
        <v>9.748509768924734</v>
      </c>
    </row>
    <row r="7" spans="1:10" s="46" customFormat="1" ht="15" customHeight="1">
      <c r="A7" s="37" t="s">
        <v>263</v>
      </c>
      <c r="B7" s="472">
        <v>6.6</v>
      </c>
      <c r="C7" s="473">
        <v>7.7</v>
      </c>
      <c r="D7" s="42">
        <v>120.8756</v>
      </c>
      <c r="E7" s="43">
        <v>17.17168583894511</v>
      </c>
      <c r="F7" s="37" t="s">
        <v>263</v>
      </c>
      <c r="G7" s="45">
        <v>8.1</v>
      </c>
      <c r="H7" s="44">
        <v>815.5786333091127</v>
      </c>
      <c r="I7" s="43">
        <v>11.189657132537008</v>
      </c>
      <c r="J7" s="36"/>
    </row>
    <row r="8" spans="1:10" s="46" customFormat="1" ht="15" customHeight="1">
      <c r="A8" s="37" t="s">
        <v>264</v>
      </c>
      <c r="B8" s="472">
        <v>7.7</v>
      </c>
      <c r="C8" s="473">
        <v>7.3</v>
      </c>
      <c r="D8" s="42">
        <v>293.9248</v>
      </c>
      <c r="E8" s="43">
        <v>6.186475029317123</v>
      </c>
      <c r="F8" s="37" t="s">
        <v>264</v>
      </c>
      <c r="G8" s="45">
        <v>8.9</v>
      </c>
      <c r="H8" s="44">
        <v>1746.5126220357363</v>
      </c>
      <c r="I8" s="43">
        <v>10.563455025381032</v>
      </c>
      <c r="J8" s="36"/>
    </row>
    <row r="9" spans="1:10" s="46" customFormat="1" ht="15" customHeight="1">
      <c r="A9" s="37" t="s">
        <v>265</v>
      </c>
      <c r="B9" s="472">
        <v>5.9</v>
      </c>
      <c r="C9" s="473">
        <v>7.4</v>
      </c>
      <c r="D9" s="42">
        <v>127.093</v>
      </c>
      <c r="E9" s="43">
        <v>14.144760772275404</v>
      </c>
      <c r="F9" s="37" t="s">
        <v>265</v>
      </c>
      <c r="G9" s="45">
        <v>10.6</v>
      </c>
      <c r="H9" s="44">
        <v>718.5516660906264</v>
      </c>
      <c r="I9" s="43">
        <v>10.652656917250411</v>
      </c>
      <c r="J9" s="36"/>
    </row>
    <row r="10" spans="1:10" s="46" customFormat="1" ht="15" customHeight="1">
      <c r="A10" s="37" t="s">
        <v>266</v>
      </c>
      <c r="B10" s="472">
        <v>5.3</v>
      </c>
      <c r="C10" s="473">
        <v>6.4</v>
      </c>
      <c r="D10" s="42">
        <v>132.6217</v>
      </c>
      <c r="E10" s="43">
        <v>19.30950352517189</v>
      </c>
      <c r="F10" s="37" t="s">
        <v>266</v>
      </c>
      <c r="G10" s="45">
        <v>-11</v>
      </c>
      <c r="H10" s="44">
        <v>714.1625984053827</v>
      </c>
      <c r="I10" s="43">
        <v>9.593173338215323</v>
      </c>
      <c r="J10" s="36"/>
    </row>
    <row r="11" spans="1:10" s="46" customFormat="1" ht="15" customHeight="1">
      <c r="A11" s="37" t="s">
        <v>267</v>
      </c>
      <c r="B11" s="472">
        <v>6</v>
      </c>
      <c r="C11" s="473">
        <v>6.9</v>
      </c>
      <c r="D11" s="42">
        <v>55.9601</v>
      </c>
      <c r="E11" s="43">
        <v>8.463889691103304</v>
      </c>
      <c r="F11" s="37" t="s">
        <v>267</v>
      </c>
      <c r="G11" s="45">
        <v>10.2</v>
      </c>
      <c r="H11" s="44">
        <v>193.78936601609422</v>
      </c>
      <c r="I11" s="43">
        <v>10.035008366119683</v>
      </c>
      <c r="J11" s="36"/>
    </row>
    <row r="12" spans="1:10" s="46" customFormat="1" ht="15" customHeight="1">
      <c r="A12" s="37" t="s">
        <v>268</v>
      </c>
      <c r="B12" s="472">
        <v>7.1</v>
      </c>
      <c r="C12" s="473">
        <v>8.1</v>
      </c>
      <c r="D12" s="42">
        <v>148.5565</v>
      </c>
      <c r="E12" s="43">
        <v>9.830326778057085</v>
      </c>
      <c r="F12" s="37" t="s">
        <v>268</v>
      </c>
      <c r="G12" s="45">
        <v>7.8</v>
      </c>
      <c r="H12" s="44">
        <v>833.4794183097054</v>
      </c>
      <c r="I12" s="43">
        <v>10.5941936562417</v>
      </c>
      <c r="J12" s="36"/>
    </row>
    <row r="13" spans="1:10" s="46" customFormat="1" ht="15" customHeight="1">
      <c r="A13" s="37" t="s">
        <v>269</v>
      </c>
      <c r="B13" s="472">
        <v>6.6</v>
      </c>
      <c r="C13" s="473">
        <v>6.9</v>
      </c>
      <c r="D13" s="42">
        <v>121.2039</v>
      </c>
      <c r="E13" s="43">
        <v>12.744248088897649</v>
      </c>
      <c r="F13" s="37" t="s">
        <v>269</v>
      </c>
      <c r="G13" s="45">
        <v>-18</v>
      </c>
      <c r="H13" s="44">
        <v>644.9583200040397</v>
      </c>
      <c r="I13" s="43">
        <v>11.13131169874677</v>
      </c>
      <c r="J13" s="36"/>
    </row>
    <row r="14" spans="1:10" s="46" customFormat="1" ht="15" customHeight="1">
      <c r="A14" s="37" t="s">
        <v>270</v>
      </c>
      <c r="B14" s="472">
        <v>6.5</v>
      </c>
      <c r="C14" s="473">
        <v>5.4</v>
      </c>
      <c r="D14" s="42">
        <v>77.6695</v>
      </c>
      <c r="E14" s="43">
        <v>12.794659246694692</v>
      </c>
      <c r="F14" s="37" t="s">
        <v>270</v>
      </c>
      <c r="G14" s="45">
        <v>7.7</v>
      </c>
      <c r="H14" s="44">
        <v>505.80710089939555</v>
      </c>
      <c r="I14" s="43">
        <v>9.898984125122041</v>
      </c>
      <c r="J14" s="36"/>
    </row>
    <row r="15" spans="1:10" s="46" customFormat="1" ht="15" customHeight="1">
      <c r="A15" s="37" t="s">
        <v>271</v>
      </c>
      <c r="B15" s="472">
        <v>8.1</v>
      </c>
      <c r="C15" s="473">
        <v>7.6</v>
      </c>
      <c r="D15" s="42">
        <v>139.666</v>
      </c>
      <c r="E15" s="43">
        <v>13.331775352087533</v>
      </c>
      <c r="F15" s="37" t="s">
        <v>271</v>
      </c>
      <c r="G15" s="45">
        <v>10.6</v>
      </c>
      <c r="H15" s="44">
        <v>725.6547861398275</v>
      </c>
      <c r="I15" s="43">
        <v>10.204469721761484</v>
      </c>
      <c r="J15" s="36"/>
    </row>
    <row r="16" spans="1:10" s="46" customFormat="1" ht="15" customHeight="1">
      <c r="A16" s="37" t="s">
        <v>272</v>
      </c>
      <c r="B16" s="472">
        <v>6.4</v>
      </c>
      <c r="C16" s="473">
        <v>7.7</v>
      </c>
      <c r="D16" s="42">
        <v>73.6329</v>
      </c>
      <c r="E16" s="43">
        <v>10.385381671321454</v>
      </c>
      <c r="F16" s="37" t="s">
        <v>272</v>
      </c>
      <c r="G16" s="45">
        <v>10.1</v>
      </c>
      <c r="H16" s="44">
        <v>485.01583072117717</v>
      </c>
      <c r="I16" s="43">
        <v>10.810193015547526</v>
      </c>
      <c r="J16" s="36"/>
    </row>
    <row r="17" spans="1:10" s="46" customFormat="1" ht="15" customHeight="1">
      <c r="A17" s="37" t="s">
        <v>273</v>
      </c>
      <c r="B17" s="472">
        <v>7.5</v>
      </c>
      <c r="C17" s="473">
        <v>7.9</v>
      </c>
      <c r="D17" s="42">
        <v>105.5947</v>
      </c>
      <c r="E17" s="43">
        <v>13.178326977451093</v>
      </c>
      <c r="F17" s="37" t="s">
        <v>273</v>
      </c>
      <c r="G17" s="45">
        <v>10.5</v>
      </c>
      <c r="H17" s="44">
        <v>440.8241052781312</v>
      </c>
      <c r="I17" s="43">
        <v>10.848216217306273</v>
      </c>
      <c r="J17" s="36"/>
    </row>
    <row r="18" spans="1:10" s="46" customFormat="1" ht="15" customHeight="1">
      <c r="A18" s="37" t="s">
        <v>274</v>
      </c>
      <c r="B18" s="472">
        <v>-4.7</v>
      </c>
      <c r="C18" s="473">
        <v>6.3</v>
      </c>
      <c r="D18" s="42">
        <v>149.6589</v>
      </c>
      <c r="E18" s="43">
        <v>4.904456053850325</v>
      </c>
      <c r="F18" s="37" t="s">
        <v>274</v>
      </c>
      <c r="G18" s="45">
        <v>8</v>
      </c>
      <c r="H18" s="44">
        <v>1611.0195758881428</v>
      </c>
      <c r="I18" s="43">
        <v>9.64140388788293</v>
      </c>
      <c r="J18" s="36"/>
    </row>
    <row r="19" spans="1:10" s="46" customFormat="1" ht="15" customHeight="1">
      <c r="A19" s="37" t="s">
        <v>275</v>
      </c>
      <c r="B19" s="472">
        <v>8.1</v>
      </c>
      <c r="C19" s="473">
        <v>8</v>
      </c>
      <c r="D19" s="42">
        <v>129.5641</v>
      </c>
      <c r="E19" s="43">
        <v>21.574697198878496</v>
      </c>
      <c r="F19" s="37" t="s">
        <v>275</v>
      </c>
      <c r="G19" s="45">
        <v>10.2</v>
      </c>
      <c r="H19" s="44">
        <v>892.8618847633803</v>
      </c>
      <c r="I19" s="43">
        <v>10.877937798727316</v>
      </c>
      <c r="J19" s="36"/>
    </row>
    <row r="20" spans="1:10" s="46" customFormat="1" ht="15" customHeight="1">
      <c r="A20" s="37" t="s">
        <v>276</v>
      </c>
      <c r="B20" s="472">
        <v>-3.8</v>
      </c>
      <c r="C20" s="473">
        <v>5.7</v>
      </c>
      <c r="D20" s="42">
        <v>91.0509</v>
      </c>
      <c r="E20" s="43">
        <v>13.351011185598779</v>
      </c>
      <c r="F20" s="37" t="s">
        <v>276</v>
      </c>
      <c r="G20" s="45">
        <v>7.1</v>
      </c>
      <c r="H20" s="44">
        <v>922.0079065984141</v>
      </c>
      <c r="I20" s="43">
        <v>10.84766174485479</v>
      </c>
      <c r="J20" s="36"/>
    </row>
    <row r="21" spans="1:10" s="46" customFormat="1" ht="15" customHeight="1">
      <c r="A21" s="37" t="s">
        <v>277</v>
      </c>
      <c r="B21" s="472">
        <v>9</v>
      </c>
      <c r="C21" s="473">
        <v>7.3</v>
      </c>
      <c r="D21" s="42">
        <v>110.1479</v>
      </c>
      <c r="E21" s="43">
        <v>18.242040650703245</v>
      </c>
      <c r="F21" s="37" t="s">
        <v>277</v>
      </c>
      <c r="G21" s="45">
        <v>9.7</v>
      </c>
      <c r="H21" s="44">
        <v>1069.848659253609</v>
      </c>
      <c r="I21" s="43">
        <v>10.759018499578048</v>
      </c>
      <c r="J21" s="36"/>
    </row>
    <row r="22" spans="1:10" s="46" customFormat="1" ht="15" customHeight="1">
      <c r="A22" s="37" t="s">
        <v>278</v>
      </c>
      <c r="B22" s="472">
        <v>8.3</v>
      </c>
      <c r="C22" s="473">
        <v>8.4</v>
      </c>
      <c r="D22" s="42">
        <v>120.3075</v>
      </c>
      <c r="E22" s="43">
        <v>26.926327183645554</v>
      </c>
      <c r="F22" s="37" t="s">
        <v>278</v>
      </c>
      <c r="G22" s="45">
        <v>11.3</v>
      </c>
      <c r="H22" s="44">
        <v>842.758047972957</v>
      </c>
      <c r="I22" s="43">
        <v>11.573475793385185</v>
      </c>
      <c r="J22" s="36"/>
    </row>
    <row r="23" spans="1:10" s="46" customFormat="1" ht="15" customHeight="1">
      <c r="A23" s="47" t="s">
        <v>279</v>
      </c>
      <c r="B23" s="474">
        <v>8.4</v>
      </c>
      <c r="C23" s="475">
        <v>7.9</v>
      </c>
      <c r="D23" s="48">
        <v>42.5468</v>
      </c>
      <c r="E23" s="49">
        <v>22.139131383361985</v>
      </c>
      <c r="F23" s="47" t="s">
        <v>279</v>
      </c>
      <c r="G23" s="51">
        <v>7.4</v>
      </c>
      <c r="H23" s="50">
        <v>148.02161325991418</v>
      </c>
      <c r="I23" s="49">
        <v>10.537837448355631</v>
      </c>
      <c r="J23" s="36"/>
    </row>
    <row r="24" spans="1:6" s="7" customFormat="1" ht="15" customHeight="1">
      <c r="A24" s="26"/>
      <c r="B24" s="26"/>
      <c r="C24" s="26"/>
      <c r="D24" s="26"/>
      <c r="E24" s="26"/>
      <c r="F24" s="26"/>
    </row>
    <row r="25" spans="1:6" s="7" customFormat="1" ht="15" customHeight="1">
      <c r="A25" s="26"/>
      <c r="B25" s="26"/>
      <c r="C25" s="26"/>
      <c r="D25" s="26"/>
      <c r="E25" s="26"/>
      <c r="F25" s="26"/>
    </row>
    <row r="26" spans="1:6" s="7" customFormat="1" ht="15" customHeight="1">
      <c r="A26" s="26"/>
      <c r="B26" s="26"/>
      <c r="C26" s="26"/>
      <c r="D26" s="26"/>
      <c r="E26" s="26"/>
      <c r="F26" s="26"/>
    </row>
    <row r="27" spans="1:6" s="7" customFormat="1" ht="15" customHeight="1">
      <c r="A27" s="26"/>
      <c r="B27" s="26"/>
      <c r="C27" s="26"/>
      <c r="D27" s="26"/>
      <c r="E27" s="26"/>
      <c r="F27" s="26"/>
    </row>
    <row r="28" spans="1:6" s="7" customFormat="1" ht="15" customHeight="1">
      <c r="A28" s="26"/>
      <c r="B28" s="26"/>
      <c r="C28" s="26"/>
      <c r="D28" s="26"/>
      <c r="E28" s="26"/>
      <c r="F28" s="26"/>
    </row>
    <row r="29" spans="1:6" s="7" customFormat="1" ht="15" customHeight="1">
      <c r="A29" s="26"/>
      <c r="B29" s="26"/>
      <c r="C29" s="26"/>
      <c r="D29" s="26"/>
      <c r="E29" s="26"/>
      <c r="F29" s="26"/>
    </row>
    <row r="30" spans="1:6" s="7" customFormat="1" ht="15" customHeight="1">
      <c r="A30" s="26"/>
      <c r="B30" s="26"/>
      <c r="C30" s="26"/>
      <c r="D30" s="26"/>
      <c r="E30" s="26"/>
      <c r="F30" s="26"/>
    </row>
    <row r="31" spans="1:6" s="7" customFormat="1" ht="15" customHeight="1">
      <c r="A31" s="26"/>
      <c r="B31" s="26"/>
      <c r="C31" s="26"/>
      <c r="D31" s="26"/>
      <c r="E31" s="26"/>
      <c r="F31" s="26"/>
    </row>
    <row r="32" spans="1:6" s="7" customFormat="1" ht="15" customHeight="1">
      <c r="A32" s="26"/>
      <c r="B32" s="26"/>
      <c r="C32" s="26"/>
      <c r="D32" s="26"/>
      <c r="E32" s="26"/>
      <c r="F32" s="26"/>
    </row>
    <row r="33" spans="1:6" s="7" customFormat="1" ht="15" customHeight="1">
      <c r="A33" s="26"/>
      <c r="B33" s="26"/>
      <c r="C33" s="26"/>
      <c r="D33" s="26"/>
      <c r="E33" s="26"/>
      <c r="F33" s="26"/>
    </row>
  </sheetData>
  <sheetProtection/>
  <mergeCells count="7">
    <mergeCell ref="H3:I3"/>
    <mergeCell ref="A1:E1"/>
    <mergeCell ref="F1:I1"/>
    <mergeCell ref="D3:E3"/>
    <mergeCell ref="A3:A4"/>
    <mergeCell ref="F3:F4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29"/>
  <sheetViews>
    <sheetView zoomScalePageLayoutView="0" workbookViewId="0" topLeftCell="X1">
      <selection activeCell="AJ1" sqref="A1:IV29"/>
    </sheetView>
  </sheetViews>
  <sheetFormatPr defaultColWidth="9.00390625" defaultRowHeight="14.25"/>
  <sheetData>
    <row r="1" spans="1:36" ht="13.5" customHeight="1">
      <c r="A1" s="625" t="s">
        <v>452</v>
      </c>
      <c r="B1" s="623" t="s">
        <v>510</v>
      </c>
      <c r="C1" s="624"/>
      <c r="D1" s="623" t="s">
        <v>511</v>
      </c>
      <c r="E1" s="624"/>
      <c r="F1" s="623" t="s">
        <v>512</v>
      </c>
      <c r="G1" s="624"/>
      <c r="H1" s="623" t="s">
        <v>513</v>
      </c>
      <c r="I1" s="624"/>
      <c r="J1" s="623" t="s">
        <v>453</v>
      </c>
      <c r="K1" s="624"/>
      <c r="L1" s="623" t="s">
        <v>454</v>
      </c>
      <c r="M1" s="624"/>
      <c r="N1" s="623" t="s">
        <v>455</v>
      </c>
      <c r="O1" s="624"/>
      <c r="P1" s="623" t="s">
        <v>456</v>
      </c>
      <c r="Q1" s="624"/>
      <c r="R1" s="623" t="s">
        <v>457</v>
      </c>
      <c r="S1" s="624"/>
      <c r="T1" s="623" t="s">
        <v>458</v>
      </c>
      <c r="U1" s="624"/>
      <c r="V1" s="623" t="s">
        <v>154</v>
      </c>
      <c r="W1" s="624"/>
      <c r="X1" s="623" t="s">
        <v>459</v>
      </c>
      <c r="Y1" s="624"/>
      <c r="Z1" s="623" t="s">
        <v>460</v>
      </c>
      <c r="AA1" s="624"/>
      <c r="AB1" s="623" t="s">
        <v>461</v>
      </c>
      <c r="AC1" s="624"/>
      <c r="AD1" s="623" t="s">
        <v>462</v>
      </c>
      <c r="AE1" s="624"/>
      <c r="AF1" s="623" t="s">
        <v>514</v>
      </c>
      <c r="AG1" s="624"/>
      <c r="AH1" s="623" t="s">
        <v>515</v>
      </c>
      <c r="AI1" s="624"/>
      <c r="AJ1" s="564" t="s">
        <v>237</v>
      </c>
    </row>
    <row r="2" spans="1:36" ht="14.25">
      <c r="A2" s="626"/>
      <c r="B2" s="565" t="s">
        <v>240</v>
      </c>
      <c r="C2" s="565" t="s">
        <v>463</v>
      </c>
      <c r="D2" s="565" t="s">
        <v>240</v>
      </c>
      <c r="E2" s="565" t="s">
        <v>463</v>
      </c>
      <c r="F2" s="565" t="s">
        <v>240</v>
      </c>
      <c r="G2" s="565" t="s">
        <v>463</v>
      </c>
      <c r="H2" s="565" t="s">
        <v>240</v>
      </c>
      <c r="I2" s="565" t="s">
        <v>463</v>
      </c>
      <c r="J2" s="565" t="s">
        <v>240</v>
      </c>
      <c r="K2" s="565" t="s">
        <v>463</v>
      </c>
      <c r="L2" s="565" t="s">
        <v>240</v>
      </c>
      <c r="M2" s="565" t="s">
        <v>463</v>
      </c>
      <c r="N2" s="565" t="s">
        <v>240</v>
      </c>
      <c r="O2" s="565" t="s">
        <v>463</v>
      </c>
      <c r="P2" s="565" t="s">
        <v>240</v>
      </c>
      <c r="Q2" s="565" t="s">
        <v>463</v>
      </c>
      <c r="R2" s="565" t="s">
        <v>240</v>
      </c>
      <c r="S2" s="565" t="s">
        <v>463</v>
      </c>
      <c r="T2" s="565" t="s">
        <v>240</v>
      </c>
      <c r="U2" s="565" t="s">
        <v>463</v>
      </c>
      <c r="V2" s="565" t="s">
        <v>240</v>
      </c>
      <c r="W2" s="565" t="s">
        <v>463</v>
      </c>
      <c r="X2" s="565" t="s">
        <v>240</v>
      </c>
      <c r="Y2" s="565" t="s">
        <v>463</v>
      </c>
      <c r="Z2" s="565" t="s">
        <v>240</v>
      </c>
      <c r="AA2" s="565" t="s">
        <v>463</v>
      </c>
      <c r="AB2" s="565" t="s">
        <v>240</v>
      </c>
      <c r="AC2" s="565" t="s">
        <v>463</v>
      </c>
      <c r="AD2" s="565" t="s">
        <v>240</v>
      </c>
      <c r="AE2" s="565" t="s">
        <v>463</v>
      </c>
      <c r="AF2" s="565" t="s">
        <v>240</v>
      </c>
      <c r="AG2" s="565" t="s">
        <v>463</v>
      </c>
      <c r="AH2" s="565" t="s">
        <v>240</v>
      </c>
      <c r="AI2" s="565" t="s">
        <v>463</v>
      </c>
      <c r="AJ2" s="565" t="s">
        <v>240</v>
      </c>
    </row>
    <row r="3" spans="1:36" ht="14.25">
      <c r="A3" s="627"/>
      <c r="B3" s="566" t="s">
        <v>464</v>
      </c>
      <c r="C3" s="566" t="s">
        <v>465</v>
      </c>
      <c r="D3" s="566" t="s">
        <v>464</v>
      </c>
      <c r="E3" s="566" t="s">
        <v>465</v>
      </c>
      <c r="F3" s="566" t="s">
        <v>464</v>
      </c>
      <c r="G3" s="566" t="s">
        <v>465</v>
      </c>
      <c r="H3" s="566" t="s">
        <v>464</v>
      </c>
      <c r="I3" s="566" t="s">
        <v>465</v>
      </c>
      <c r="J3" s="566" t="s">
        <v>464</v>
      </c>
      <c r="K3" s="566" t="s">
        <v>465</v>
      </c>
      <c r="L3" s="566" t="s">
        <v>464</v>
      </c>
      <c r="M3" s="566" t="s">
        <v>465</v>
      </c>
      <c r="N3" s="566" t="s">
        <v>464</v>
      </c>
      <c r="O3" s="566" t="s">
        <v>465</v>
      </c>
      <c r="P3" s="566" t="s">
        <v>464</v>
      </c>
      <c r="Q3" s="566" t="s">
        <v>465</v>
      </c>
      <c r="R3" s="566" t="s">
        <v>464</v>
      </c>
      <c r="S3" s="566" t="s">
        <v>465</v>
      </c>
      <c r="T3" s="566" t="s">
        <v>467</v>
      </c>
      <c r="U3" s="566" t="s">
        <v>465</v>
      </c>
      <c r="V3" s="566" t="s">
        <v>464</v>
      </c>
      <c r="W3" s="566" t="s">
        <v>465</v>
      </c>
      <c r="X3" s="566" t="s">
        <v>464</v>
      </c>
      <c r="Y3" s="566" t="s">
        <v>465</v>
      </c>
      <c r="Z3" s="566" t="s">
        <v>464</v>
      </c>
      <c r="AA3" s="566" t="s">
        <v>465</v>
      </c>
      <c r="AB3" s="566" t="s">
        <v>464</v>
      </c>
      <c r="AC3" s="566" t="s">
        <v>465</v>
      </c>
      <c r="AD3" s="566" t="s">
        <v>464</v>
      </c>
      <c r="AE3" s="566" t="s">
        <v>465</v>
      </c>
      <c r="AF3" s="566" t="s">
        <v>516</v>
      </c>
      <c r="AG3" s="566" t="s">
        <v>465</v>
      </c>
      <c r="AH3" s="566" t="s">
        <v>516</v>
      </c>
      <c r="AI3" s="566" t="s">
        <v>465</v>
      </c>
      <c r="AJ3" s="566" t="s">
        <v>466</v>
      </c>
    </row>
    <row r="4" spans="1:36" ht="14.25">
      <c r="A4" s="567" t="s">
        <v>400</v>
      </c>
      <c r="B4" s="568">
        <v>16708.27</v>
      </c>
      <c r="C4" s="569">
        <v>6.3</v>
      </c>
      <c r="D4" s="569">
        <v>162.55</v>
      </c>
      <c r="E4" s="569">
        <v>1.9</v>
      </c>
      <c r="F4" s="568">
        <v>4848.66</v>
      </c>
      <c r="G4" s="569">
        <v>5.9</v>
      </c>
      <c r="H4" s="568">
        <v>11697.06</v>
      </c>
      <c r="I4" s="569">
        <v>6.6</v>
      </c>
      <c r="J4" s="568">
        <v>3245.42</v>
      </c>
      <c r="K4" s="569">
        <v>6.3</v>
      </c>
      <c r="L4" s="568">
        <v>4003.71</v>
      </c>
      <c r="M4" s="569">
        <v>6.9</v>
      </c>
      <c r="N4" s="568">
        <v>6789.67</v>
      </c>
      <c r="O4" s="569">
        <v>7.6</v>
      </c>
      <c r="P4" s="569" t="s">
        <v>468</v>
      </c>
      <c r="Q4" s="569" t="s">
        <v>468</v>
      </c>
      <c r="R4" s="568">
        <v>3988.6</v>
      </c>
      <c r="S4" s="569">
        <v>-10.8</v>
      </c>
      <c r="T4" s="569" t="s">
        <v>468</v>
      </c>
      <c r="U4" s="569" t="s">
        <v>468</v>
      </c>
      <c r="V4" s="568">
        <v>1234.24</v>
      </c>
      <c r="W4" s="569">
        <v>7.6</v>
      </c>
      <c r="X4" s="568">
        <v>51735.22</v>
      </c>
      <c r="Y4" s="569" t="s">
        <v>468</v>
      </c>
      <c r="Z4" s="568">
        <v>39022.73</v>
      </c>
      <c r="AA4" s="569" t="s">
        <v>468</v>
      </c>
      <c r="AB4" s="568">
        <v>49704.62</v>
      </c>
      <c r="AC4" s="569" t="s">
        <v>468</v>
      </c>
      <c r="AD4" s="568">
        <v>37954.92</v>
      </c>
      <c r="AE4" s="569" t="s">
        <v>468</v>
      </c>
      <c r="AF4" s="569" t="s">
        <v>468</v>
      </c>
      <c r="AG4" s="569" t="s">
        <v>468</v>
      </c>
      <c r="AH4" s="569" t="s">
        <v>468</v>
      </c>
      <c r="AI4" s="569" t="s">
        <v>468</v>
      </c>
      <c r="AJ4" s="569">
        <v>102.3</v>
      </c>
    </row>
    <row r="5" spans="1:36" ht="14.25">
      <c r="A5" s="567" t="s">
        <v>401</v>
      </c>
      <c r="B5" s="569" t="s">
        <v>468</v>
      </c>
      <c r="C5" s="569" t="s">
        <v>468</v>
      </c>
      <c r="D5" s="569" t="s">
        <v>468</v>
      </c>
      <c r="E5" s="569" t="s">
        <v>468</v>
      </c>
      <c r="F5" s="569" t="s">
        <v>468</v>
      </c>
      <c r="G5" s="569" t="s">
        <v>468</v>
      </c>
      <c r="H5" s="569" t="s">
        <v>468</v>
      </c>
      <c r="I5" s="569" t="s">
        <v>468</v>
      </c>
      <c r="J5" s="569" t="s">
        <v>468</v>
      </c>
      <c r="K5" s="569" t="s">
        <v>468</v>
      </c>
      <c r="L5" s="569" t="s">
        <v>468</v>
      </c>
      <c r="M5" s="569" t="s">
        <v>468</v>
      </c>
      <c r="N5" s="569" t="s">
        <v>468</v>
      </c>
      <c r="O5" s="569" t="s">
        <v>468</v>
      </c>
      <c r="P5" s="569" t="s">
        <v>468</v>
      </c>
      <c r="Q5" s="569" t="s">
        <v>468</v>
      </c>
      <c r="R5" s="569" t="s">
        <v>468</v>
      </c>
      <c r="S5" s="569" t="s">
        <v>468</v>
      </c>
      <c r="T5" s="569" t="s">
        <v>468</v>
      </c>
      <c r="U5" s="569" t="s">
        <v>468</v>
      </c>
      <c r="V5" s="569" t="s">
        <v>468</v>
      </c>
      <c r="W5" s="569" t="s">
        <v>468</v>
      </c>
      <c r="X5" s="569" t="s">
        <v>468</v>
      </c>
      <c r="Y5" s="569" t="s">
        <v>468</v>
      </c>
      <c r="Z5" s="569" t="s">
        <v>468</v>
      </c>
      <c r="AA5" s="569" t="s">
        <v>468</v>
      </c>
      <c r="AB5" s="569" t="s">
        <v>468</v>
      </c>
      <c r="AC5" s="569" t="s">
        <v>468</v>
      </c>
      <c r="AD5" s="569" t="s">
        <v>468</v>
      </c>
      <c r="AE5" s="569" t="s">
        <v>468</v>
      </c>
      <c r="AF5" s="569" t="s">
        <v>468</v>
      </c>
      <c r="AG5" s="569" t="s">
        <v>468</v>
      </c>
      <c r="AH5" s="569" t="s">
        <v>468</v>
      </c>
      <c r="AI5" s="569" t="s">
        <v>468</v>
      </c>
      <c r="AJ5" s="569" t="s">
        <v>468</v>
      </c>
    </row>
    <row r="6" spans="1:36" ht="14.25">
      <c r="A6" s="567" t="s">
        <v>402</v>
      </c>
      <c r="B6" s="569" t="s">
        <v>468</v>
      </c>
      <c r="C6" s="569">
        <v>8.3</v>
      </c>
      <c r="D6" s="569" t="s">
        <v>468</v>
      </c>
      <c r="E6" s="569">
        <v>2.7</v>
      </c>
      <c r="F6" s="569" t="s">
        <v>468</v>
      </c>
      <c r="G6" s="569">
        <v>7.7</v>
      </c>
      <c r="H6" s="569" t="s">
        <v>468</v>
      </c>
      <c r="I6" s="569">
        <v>9</v>
      </c>
      <c r="J6" s="569" t="s">
        <v>468</v>
      </c>
      <c r="K6" s="569">
        <v>8.2</v>
      </c>
      <c r="L6" s="569" t="s">
        <v>468</v>
      </c>
      <c r="M6" s="569">
        <v>10.7</v>
      </c>
      <c r="N6" s="568">
        <v>4863.4</v>
      </c>
      <c r="O6" s="569">
        <v>10.4</v>
      </c>
      <c r="P6" s="568">
        <v>2724.28</v>
      </c>
      <c r="Q6" s="569">
        <v>7.8</v>
      </c>
      <c r="R6" s="569">
        <v>865.9</v>
      </c>
      <c r="S6" s="569">
        <v>2.7</v>
      </c>
      <c r="T6" s="569">
        <v>86.04</v>
      </c>
      <c r="U6" s="569">
        <v>18.2</v>
      </c>
      <c r="V6" s="568">
        <v>1263.77</v>
      </c>
      <c r="W6" s="569">
        <v>12.2</v>
      </c>
      <c r="X6" s="568">
        <v>26012.69</v>
      </c>
      <c r="Y6" s="569">
        <v>10.7</v>
      </c>
      <c r="Z6" s="568">
        <v>27357.86</v>
      </c>
      <c r="AA6" s="569">
        <v>16.7</v>
      </c>
      <c r="AB6" s="568">
        <v>25360.52</v>
      </c>
      <c r="AC6" s="569" t="s">
        <v>468</v>
      </c>
      <c r="AD6" s="568">
        <v>25899.11</v>
      </c>
      <c r="AE6" s="569" t="s">
        <v>468</v>
      </c>
      <c r="AF6" s="568">
        <v>34668</v>
      </c>
      <c r="AG6" s="569">
        <v>9.2</v>
      </c>
      <c r="AH6" s="568">
        <v>17656</v>
      </c>
      <c r="AI6" s="569">
        <v>8.6</v>
      </c>
      <c r="AJ6" s="569">
        <v>101.7</v>
      </c>
    </row>
    <row r="7" spans="1:36" ht="14.25">
      <c r="A7" s="567" t="s">
        <v>403</v>
      </c>
      <c r="B7" s="568">
        <v>9673</v>
      </c>
      <c r="C7" s="569">
        <v>7.3</v>
      </c>
      <c r="D7" s="569">
        <v>211</v>
      </c>
      <c r="E7" s="569">
        <v>1.8</v>
      </c>
      <c r="F7" s="568">
        <v>3377</v>
      </c>
      <c r="G7" s="569">
        <v>6.3</v>
      </c>
      <c r="H7" s="568">
        <v>6085</v>
      </c>
      <c r="I7" s="569">
        <v>8.2</v>
      </c>
      <c r="J7" s="568">
        <v>2465</v>
      </c>
      <c r="K7" s="569">
        <v>6.7</v>
      </c>
      <c r="L7" s="569" t="s">
        <v>468</v>
      </c>
      <c r="M7" s="569" t="s">
        <v>468</v>
      </c>
      <c r="N7" s="568">
        <v>4101</v>
      </c>
      <c r="O7" s="569">
        <v>9.6</v>
      </c>
      <c r="P7" s="568">
        <v>2278</v>
      </c>
      <c r="Q7" s="569">
        <v>10.2</v>
      </c>
      <c r="R7" s="568">
        <v>2539.3</v>
      </c>
      <c r="S7" s="569">
        <v>0.3</v>
      </c>
      <c r="T7" s="569">
        <v>51.1</v>
      </c>
      <c r="U7" s="569">
        <v>0.1</v>
      </c>
      <c r="V7" s="568">
        <v>1514.8</v>
      </c>
      <c r="W7" s="569">
        <v>16</v>
      </c>
      <c r="X7" s="568">
        <v>39527.1</v>
      </c>
      <c r="Y7" s="569">
        <v>11.2</v>
      </c>
      <c r="Z7" s="568">
        <v>34738.9</v>
      </c>
      <c r="AA7" s="569">
        <v>22.1</v>
      </c>
      <c r="AB7" s="569">
        <v>39527.1</v>
      </c>
      <c r="AC7" s="569">
        <v>11.2</v>
      </c>
      <c r="AD7" s="569">
        <v>34738.9</v>
      </c>
      <c r="AE7" s="569">
        <v>22.1</v>
      </c>
      <c r="AF7" s="568">
        <v>49202</v>
      </c>
      <c r="AG7" s="569">
        <v>8.6</v>
      </c>
      <c r="AH7" s="568">
        <v>25432</v>
      </c>
      <c r="AI7" s="569">
        <v>9.3</v>
      </c>
      <c r="AJ7" s="569">
        <v>102.4</v>
      </c>
    </row>
    <row r="8" spans="1:36" ht="14.25">
      <c r="A8" s="567" t="s">
        <v>404</v>
      </c>
      <c r="B8" s="568">
        <v>9458.34</v>
      </c>
      <c r="C8" s="569">
        <v>8</v>
      </c>
      <c r="D8" s="569">
        <v>184.59</v>
      </c>
      <c r="E8" s="569">
        <v>0.8</v>
      </c>
      <c r="F8" s="568">
        <v>3533.05</v>
      </c>
      <c r="G8" s="569">
        <v>6.7</v>
      </c>
      <c r="H8" s="568">
        <v>5740.7</v>
      </c>
      <c r="I8" s="569">
        <v>9</v>
      </c>
      <c r="J8" s="568">
        <v>2332.58</v>
      </c>
      <c r="K8" s="569">
        <v>8.5</v>
      </c>
      <c r="L8" s="568">
        <v>4076.74</v>
      </c>
      <c r="M8" s="569">
        <v>9.2</v>
      </c>
      <c r="N8" s="568">
        <v>4261.73</v>
      </c>
      <c r="O8" s="569">
        <v>8.9</v>
      </c>
      <c r="P8" s="568">
        <v>2574.72</v>
      </c>
      <c r="Q8" s="569">
        <v>7.3</v>
      </c>
      <c r="R8" s="568">
        <v>1774.11</v>
      </c>
      <c r="S8" s="569">
        <v>3</v>
      </c>
      <c r="T8" s="569">
        <v>30.57</v>
      </c>
      <c r="U8" s="569">
        <v>10.6</v>
      </c>
      <c r="V8" s="568">
        <v>1136.73</v>
      </c>
      <c r="W8" s="569">
        <v>19.4</v>
      </c>
      <c r="X8" s="568">
        <v>34461.19</v>
      </c>
      <c r="Y8" s="569">
        <v>12</v>
      </c>
      <c r="Z8" s="568">
        <v>28091.12</v>
      </c>
      <c r="AA8" s="569">
        <v>11.5</v>
      </c>
      <c r="AB8" s="568">
        <v>33648.34</v>
      </c>
      <c r="AC8" s="569">
        <v>12.4</v>
      </c>
      <c r="AD8" s="568">
        <v>27425.69</v>
      </c>
      <c r="AE8" s="569">
        <v>11.5</v>
      </c>
      <c r="AF8" s="568">
        <v>44309</v>
      </c>
      <c r="AG8" s="569">
        <v>8.9</v>
      </c>
      <c r="AH8" s="568">
        <v>19291</v>
      </c>
      <c r="AI8" s="569">
        <v>9.3</v>
      </c>
      <c r="AJ8" s="569">
        <v>102.2</v>
      </c>
    </row>
    <row r="9" spans="1:36" ht="14.25">
      <c r="A9" s="567" t="s">
        <v>405</v>
      </c>
      <c r="B9" s="569" t="s">
        <v>468</v>
      </c>
      <c r="C9" s="569" t="s">
        <v>468</v>
      </c>
      <c r="D9" s="569" t="s">
        <v>468</v>
      </c>
      <c r="E9" s="569" t="s">
        <v>468</v>
      </c>
      <c r="F9" s="569" t="s">
        <v>468</v>
      </c>
      <c r="G9" s="569" t="s">
        <v>468</v>
      </c>
      <c r="H9" s="569" t="s">
        <v>468</v>
      </c>
      <c r="I9" s="569" t="s">
        <v>468</v>
      </c>
      <c r="J9" s="569" t="s">
        <v>468</v>
      </c>
      <c r="K9" s="569" t="s">
        <v>468</v>
      </c>
      <c r="L9" s="569" t="s">
        <v>468</v>
      </c>
      <c r="M9" s="569" t="s">
        <v>468</v>
      </c>
      <c r="N9" s="569" t="s">
        <v>468</v>
      </c>
      <c r="O9" s="569" t="s">
        <v>468</v>
      </c>
      <c r="P9" s="569" t="s">
        <v>468</v>
      </c>
      <c r="Q9" s="569" t="s">
        <v>468</v>
      </c>
      <c r="R9" s="569" t="s">
        <v>468</v>
      </c>
      <c r="S9" s="569" t="s">
        <v>468</v>
      </c>
      <c r="T9" s="569" t="s">
        <v>468</v>
      </c>
      <c r="U9" s="569" t="s">
        <v>468</v>
      </c>
      <c r="V9" s="569" t="s">
        <v>468</v>
      </c>
      <c r="W9" s="569" t="s">
        <v>468</v>
      </c>
      <c r="X9" s="569" t="s">
        <v>468</v>
      </c>
      <c r="Y9" s="569" t="s">
        <v>468</v>
      </c>
      <c r="Z9" s="569" t="s">
        <v>468</v>
      </c>
      <c r="AA9" s="569" t="s">
        <v>468</v>
      </c>
      <c r="AB9" s="569" t="s">
        <v>468</v>
      </c>
      <c r="AC9" s="569" t="s">
        <v>468</v>
      </c>
      <c r="AD9" s="569" t="s">
        <v>468</v>
      </c>
      <c r="AE9" s="569" t="s">
        <v>468</v>
      </c>
      <c r="AF9" s="569" t="s">
        <v>468</v>
      </c>
      <c r="AG9" s="569" t="s">
        <v>468</v>
      </c>
      <c r="AH9" s="569" t="s">
        <v>468</v>
      </c>
      <c r="AI9" s="569" t="s">
        <v>468</v>
      </c>
      <c r="AJ9" s="569" t="s">
        <v>468</v>
      </c>
    </row>
    <row r="10" spans="1:36" ht="14.25">
      <c r="A10" s="567" t="s">
        <v>406</v>
      </c>
      <c r="B10" s="568">
        <v>7350.9</v>
      </c>
      <c r="C10" s="569">
        <v>8.2</v>
      </c>
      <c r="D10" s="569">
        <v>134.25</v>
      </c>
      <c r="E10" s="569">
        <v>2.3</v>
      </c>
      <c r="F10" s="568">
        <v>3220.03</v>
      </c>
      <c r="G10" s="569">
        <v>9.1</v>
      </c>
      <c r="H10" s="568">
        <v>3996.62</v>
      </c>
      <c r="I10" s="569">
        <v>7.8</v>
      </c>
      <c r="J10" s="569" t="s">
        <v>468</v>
      </c>
      <c r="K10" s="569">
        <v>7.6</v>
      </c>
      <c r="L10" s="569" t="s">
        <v>468</v>
      </c>
      <c r="M10" s="569">
        <v>11</v>
      </c>
      <c r="N10" s="568">
        <v>3129.29</v>
      </c>
      <c r="O10" s="569">
        <v>9.9</v>
      </c>
      <c r="P10" s="568">
        <v>1391.28</v>
      </c>
      <c r="Q10" s="569">
        <v>10.4</v>
      </c>
      <c r="R10" s="568">
        <v>1582.08</v>
      </c>
      <c r="S10" s="569">
        <v>22.3</v>
      </c>
      <c r="T10" s="569">
        <v>29.31</v>
      </c>
      <c r="U10" s="569">
        <v>1.8</v>
      </c>
      <c r="V10" s="569">
        <v>909.87</v>
      </c>
      <c r="W10" s="569">
        <v>13</v>
      </c>
      <c r="X10" s="568">
        <v>22347.19</v>
      </c>
      <c r="Y10" s="569">
        <v>5.9</v>
      </c>
      <c r="Z10" s="568">
        <v>21478.64</v>
      </c>
      <c r="AA10" s="569">
        <v>15.1</v>
      </c>
      <c r="AB10" s="568">
        <v>21484.95</v>
      </c>
      <c r="AC10" s="569">
        <v>5.6</v>
      </c>
      <c r="AD10" s="568">
        <v>20642.88</v>
      </c>
      <c r="AE10" s="569">
        <v>14.7</v>
      </c>
      <c r="AF10" s="568">
        <v>28209</v>
      </c>
      <c r="AG10" s="569">
        <v>7.9</v>
      </c>
      <c r="AH10" s="568">
        <v>18386</v>
      </c>
      <c r="AI10" s="569">
        <v>8</v>
      </c>
      <c r="AJ10" s="569">
        <v>102.6</v>
      </c>
    </row>
    <row r="11" spans="1:36" ht="14.25">
      <c r="A11" s="567" t="s">
        <v>410</v>
      </c>
      <c r="B11" s="568">
        <v>5884.31</v>
      </c>
      <c r="C11" s="569">
        <v>8.2</v>
      </c>
      <c r="D11" s="569">
        <v>185.77</v>
      </c>
      <c r="E11" s="569">
        <v>3.2</v>
      </c>
      <c r="F11" s="568">
        <v>1871.73</v>
      </c>
      <c r="G11" s="569">
        <v>8.3</v>
      </c>
      <c r="H11" s="568">
        <v>3826.81</v>
      </c>
      <c r="I11" s="569">
        <v>8.4</v>
      </c>
      <c r="J11" s="569" t="s">
        <v>468</v>
      </c>
      <c r="K11" s="569">
        <v>9.5</v>
      </c>
      <c r="L11" s="569" t="s">
        <v>468</v>
      </c>
      <c r="M11" s="569">
        <v>8.5</v>
      </c>
      <c r="N11" s="568">
        <v>3317.06</v>
      </c>
      <c r="O11" s="569">
        <v>10.5</v>
      </c>
      <c r="P11" s="568">
        <v>2048.92</v>
      </c>
      <c r="Q11" s="569">
        <v>10.2</v>
      </c>
      <c r="R11" s="568">
        <v>1493.44</v>
      </c>
      <c r="S11" s="569">
        <v>37</v>
      </c>
      <c r="T11" s="569">
        <v>32.15</v>
      </c>
      <c r="U11" s="569">
        <v>-11.2</v>
      </c>
      <c r="V11" s="569">
        <v>529.79</v>
      </c>
      <c r="W11" s="569">
        <v>10.3</v>
      </c>
      <c r="X11" s="568">
        <v>21168.35</v>
      </c>
      <c r="Y11" s="569" t="s">
        <v>468</v>
      </c>
      <c r="Z11" s="568">
        <v>19570.17</v>
      </c>
      <c r="AA11" s="569" t="s">
        <v>468</v>
      </c>
      <c r="AB11" s="568">
        <v>20844.36</v>
      </c>
      <c r="AC11" s="569" t="s">
        <v>468</v>
      </c>
      <c r="AD11" s="568">
        <v>19366.37</v>
      </c>
      <c r="AE11" s="569" t="s">
        <v>468</v>
      </c>
      <c r="AF11" s="568">
        <v>29371</v>
      </c>
      <c r="AG11" s="569">
        <v>7.9</v>
      </c>
      <c r="AH11" s="568">
        <v>10177</v>
      </c>
      <c r="AI11" s="569">
        <v>8.9</v>
      </c>
      <c r="AJ11" s="569" t="s">
        <v>468</v>
      </c>
    </row>
    <row r="12" spans="1:36" ht="14.25">
      <c r="A12" s="567" t="s">
        <v>409</v>
      </c>
      <c r="B12" s="568">
        <v>5387.8</v>
      </c>
      <c r="C12" s="569">
        <v>8.4</v>
      </c>
      <c r="D12" s="569">
        <v>146.9</v>
      </c>
      <c r="E12" s="569">
        <v>1.7</v>
      </c>
      <c r="F12" s="568">
        <v>2398.3</v>
      </c>
      <c r="G12" s="569">
        <v>8.5</v>
      </c>
      <c r="H12" s="568">
        <v>2842.6</v>
      </c>
      <c r="I12" s="569">
        <v>8.6</v>
      </c>
      <c r="J12" s="569" t="s">
        <v>468</v>
      </c>
      <c r="K12" s="569">
        <v>10.7</v>
      </c>
      <c r="L12" s="569" t="s">
        <v>468</v>
      </c>
      <c r="M12" s="569">
        <v>7</v>
      </c>
      <c r="N12" s="568">
        <v>2165.28</v>
      </c>
      <c r="O12" s="569">
        <v>9.7</v>
      </c>
      <c r="P12" s="569" t="s">
        <v>468</v>
      </c>
      <c r="Q12" s="569" t="s">
        <v>468</v>
      </c>
      <c r="R12" s="569">
        <v>875.73</v>
      </c>
      <c r="S12" s="569">
        <v>21.7</v>
      </c>
      <c r="T12" s="569">
        <v>25.98</v>
      </c>
      <c r="U12" s="569">
        <v>7.5</v>
      </c>
      <c r="V12" s="569">
        <v>571.85</v>
      </c>
      <c r="W12" s="569">
        <v>7.7</v>
      </c>
      <c r="X12" s="568">
        <v>15597.5</v>
      </c>
      <c r="Y12" s="569">
        <v>8.1</v>
      </c>
      <c r="Z12" s="568">
        <v>14120.98</v>
      </c>
      <c r="AA12" s="569">
        <v>8.3</v>
      </c>
      <c r="AB12" s="568">
        <v>15287.38</v>
      </c>
      <c r="AC12" s="569">
        <v>8.2</v>
      </c>
      <c r="AD12" s="568">
        <v>13555.63</v>
      </c>
      <c r="AE12" s="569">
        <v>8.1</v>
      </c>
      <c r="AF12" s="568">
        <v>31382</v>
      </c>
      <c r="AG12" s="569">
        <v>9.4</v>
      </c>
      <c r="AH12" s="568">
        <v>14158</v>
      </c>
      <c r="AI12" s="569">
        <v>9.3</v>
      </c>
      <c r="AJ12" s="569">
        <v>101.9</v>
      </c>
    </row>
    <row r="13" spans="1:36" ht="14.25">
      <c r="A13" s="567" t="s">
        <v>408</v>
      </c>
      <c r="B13" s="569" t="s">
        <v>468</v>
      </c>
      <c r="C13" s="569" t="s">
        <v>468</v>
      </c>
      <c r="D13" s="569" t="s">
        <v>468</v>
      </c>
      <c r="E13" s="569" t="s">
        <v>468</v>
      </c>
      <c r="F13" s="569" t="s">
        <v>468</v>
      </c>
      <c r="G13" s="569" t="s">
        <v>468</v>
      </c>
      <c r="H13" s="569" t="s">
        <v>468</v>
      </c>
      <c r="I13" s="569" t="s">
        <v>468</v>
      </c>
      <c r="J13" s="569" t="s">
        <v>468</v>
      </c>
      <c r="K13" s="569" t="s">
        <v>468</v>
      </c>
      <c r="L13" s="569" t="s">
        <v>468</v>
      </c>
      <c r="M13" s="569" t="s">
        <v>468</v>
      </c>
      <c r="N13" s="569" t="s">
        <v>468</v>
      </c>
      <c r="O13" s="569" t="s">
        <v>468</v>
      </c>
      <c r="P13" s="569" t="s">
        <v>468</v>
      </c>
      <c r="Q13" s="569" t="s">
        <v>468</v>
      </c>
      <c r="R13" s="569" t="s">
        <v>468</v>
      </c>
      <c r="S13" s="569" t="s">
        <v>468</v>
      </c>
      <c r="T13" s="569" t="s">
        <v>468</v>
      </c>
      <c r="U13" s="569" t="s">
        <v>468</v>
      </c>
      <c r="V13" s="569" t="s">
        <v>468</v>
      </c>
      <c r="W13" s="569" t="s">
        <v>468</v>
      </c>
      <c r="X13" s="569" t="s">
        <v>468</v>
      </c>
      <c r="Y13" s="569" t="s">
        <v>468</v>
      </c>
      <c r="Z13" s="569" t="s">
        <v>468</v>
      </c>
      <c r="AA13" s="569" t="s">
        <v>468</v>
      </c>
      <c r="AB13" s="569" t="s">
        <v>468</v>
      </c>
      <c r="AC13" s="569" t="s">
        <v>468</v>
      </c>
      <c r="AD13" s="569" t="s">
        <v>468</v>
      </c>
      <c r="AE13" s="569" t="s">
        <v>468</v>
      </c>
      <c r="AF13" s="569" t="s">
        <v>468</v>
      </c>
      <c r="AG13" s="569" t="s">
        <v>468</v>
      </c>
      <c r="AH13" s="569" t="s">
        <v>468</v>
      </c>
      <c r="AI13" s="569" t="s">
        <v>468</v>
      </c>
      <c r="AJ13" s="569" t="s">
        <v>468</v>
      </c>
    </row>
    <row r="14" spans="1:36" ht="14.25">
      <c r="A14" s="567" t="s">
        <v>411</v>
      </c>
      <c r="B14" s="568">
        <v>4858.9</v>
      </c>
      <c r="C14" s="569">
        <v>8.6</v>
      </c>
      <c r="D14" s="569">
        <v>295.95</v>
      </c>
      <c r="E14" s="569">
        <v>4.1</v>
      </c>
      <c r="F14" s="568">
        <v>2074.71</v>
      </c>
      <c r="G14" s="569">
        <v>8.5</v>
      </c>
      <c r="H14" s="568">
        <v>2488.25</v>
      </c>
      <c r="I14" s="569">
        <v>9.3</v>
      </c>
      <c r="J14" s="569" t="s">
        <v>468</v>
      </c>
      <c r="K14" s="569">
        <v>9</v>
      </c>
      <c r="L14" s="569" t="s">
        <v>468</v>
      </c>
      <c r="M14" s="569">
        <v>14.4</v>
      </c>
      <c r="N14" s="568">
        <v>3342.05</v>
      </c>
      <c r="O14" s="569">
        <v>12.8</v>
      </c>
      <c r="P14" s="568">
        <v>2157.73</v>
      </c>
      <c r="Q14" s="569">
        <v>18.2</v>
      </c>
      <c r="R14" s="568">
        <v>1264.68</v>
      </c>
      <c r="S14" s="569">
        <v>10.1</v>
      </c>
      <c r="T14" s="569" t="s">
        <v>468</v>
      </c>
      <c r="U14" s="569" t="s">
        <v>468</v>
      </c>
      <c r="V14" s="569">
        <v>517.25</v>
      </c>
      <c r="W14" s="569">
        <v>9.7</v>
      </c>
      <c r="X14" s="568">
        <v>14180.43</v>
      </c>
      <c r="Y14" s="569">
        <v>4.3</v>
      </c>
      <c r="Z14" s="568">
        <v>15004.43</v>
      </c>
      <c r="AA14" s="569">
        <v>8.9</v>
      </c>
      <c r="AB14" s="568">
        <v>13759.49</v>
      </c>
      <c r="AC14" s="569">
        <v>4.7</v>
      </c>
      <c r="AD14" s="568">
        <v>14541.24</v>
      </c>
      <c r="AE14" s="569">
        <v>9.1</v>
      </c>
      <c r="AF14" s="568">
        <v>34856.92</v>
      </c>
      <c r="AG14" s="569">
        <v>8.8</v>
      </c>
      <c r="AH14" s="568">
        <v>15339.23</v>
      </c>
      <c r="AI14" s="569">
        <v>8.8</v>
      </c>
      <c r="AJ14" s="569">
        <v>101.2</v>
      </c>
    </row>
    <row r="15" spans="1:36" ht="14.25">
      <c r="A15" s="567" t="s">
        <v>413</v>
      </c>
      <c r="B15" s="569" t="s">
        <v>468</v>
      </c>
      <c r="C15" s="569" t="s">
        <v>468</v>
      </c>
      <c r="D15" s="569" t="s">
        <v>468</v>
      </c>
      <c r="E15" s="569" t="s">
        <v>468</v>
      </c>
      <c r="F15" s="569" t="s">
        <v>468</v>
      </c>
      <c r="G15" s="569" t="s">
        <v>468</v>
      </c>
      <c r="H15" s="569" t="s">
        <v>468</v>
      </c>
      <c r="I15" s="569" t="s">
        <v>468</v>
      </c>
      <c r="J15" s="569" t="s">
        <v>468</v>
      </c>
      <c r="K15" s="569">
        <v>9.9</v>
      </c>
      <c r="L15" s="569" t="s">
        <v>468</v>
      </c>
      <c r="M15" s="569">
        <v>8.1</v>
      </c>
      <c r="N15" s="568">
        <v>2186.8</v>
      </c>
      <c r="O15" s="569">
        <v>6.4</v>
      </c>
      <c r="P15" s="569">
        <v>903.3</v>
      </c>
      <c r="Q15" s="569">
        <v>3.1</v>
      </c>
      <c r="R15" s="569" t="s">
        <v>468</v>
      </c>
      <c r="S15" s="569" t="s">
        <v>468</v>
      </c>
      <c r="T15" s="569" t="s">
        <v>468</v>
      </c>
      <c r="U15" s="569" t="s">
        <v>468</v>
      </c>
      <c r="V15" s="569">
        <v>361</v>
      </c>
      <c r="W15" s="569">
        <v>7</v>
      </c>
      <c r="X15" s="568">
        <v>11650.8</v>
      </c>
      <c r="Y15" s="569">
        <v>1</v>
      </c>
      <c r="Z15" s="568">
        <v>11405.1</v>
      </c>
      <c r="AA15" s="569">
        <v>9.9</v>
      </c>
      <c r="AB15" s="568">
        <v>11569.4</v>
      </c>
      <c r="AC15" s="569">
        <v>0.9</v>
      </c>
      <c r="AD15" s="568">
        <v>11377.1</v>
      </c>
      <c r="AE15" s="569">
        <v>9.9</v>
      </c>
      <c r="AF15" s="569" t="s">
        <v>468</v>
      </c>
      <c r="AG15" s="569" t="s">
        <v>468</v>
      </c>
      <c r="AH15" s="569" t="s">
        <v>468</v>
      </c>
      <c r="AI15" s="569" t="s">
        <v>468</v>
      </c>
      <c r="AJ15" s="569">
        <v>101.8</v>
      </c>
    </row>
    <row r="16" spans="1:36" ht="14.25">
      <c r="A16" s="567" t="s">
        <v>414</v>
      </c>
      <c r="B16" s="568">
        <v>4820.5</v>
      </c>
      <c r="C16" s="569">
        <v>7.5</v>
      </c>
      <c r="D16" s="569">
        <v>243.6</v>
      </c>
      <c r="E16" s="569">
        <v>3.9</v>
      </c>
      <c r="F16" s="568">
        <v>2099.7</v>
      </c>
      <c r="G16" s="569">
        <v>4.6</v>
      </c>
      <c r="H16" s="568">
        <v>2477.2</v>
      </c>
      <c r="I16" s="569">
        <v>10.4</v>
      </c>
      <c r="J16" s="569" t="s">
        <v>468</v>
      </c>
      <c r="K16" s="569">
        <v>5.3</v>
      </c>
      <c r="L16" s="569" t="s">
        <v>468</v>
      </c>
      <c r="M16" s="569">
        <v>6.1</v>
      </c>
      <c r="N16" s="568">
        <v>2166.8</v>
      </c>
      <c r="O16" s="569">
        <v>9.8</v>
      </c>
      <c r="P16" s="569">
        <v>599.3</v>
      </c>
      <c r="Q16" s="569">
        <v>9.1</v>
      </c>
      <c r="R16" s="569">
        <v>418.9</v>
      </c>
      <c r="S16" s="569">
        <v>6.4</v>
      </c>
      <c r="T16" s="569">
        <v>11.2</v>
      </c>
      <c r="U16" s="569">
        <v>44.5</v>
      </c>
      <c r="V16" s="569">
        <v>429.6</v>
      </c>
      <c r="W16" s="569">
        <v>11.9</v>
      </c>
      <c r="X16" s="568">
        <v>12869.6</v>
      </c>
      <c r="Y16" s="569">
        <v>9</v>
      </c>
      <c r="Z16" s="568">
        <v>9934.2</v>
      </c>
      <c r="AA16" s="569">
        <v>10.1</v>
      </c>
      <c r="AB16" s="568">
        <v>12773.2</v>
      </c>
      <c r="AC16" s="569">
        <v>9.1</v>
      </c>
      <c r="AD16" s="568">
        <v>9849.5</v>
      </c>
      <c r="AE16" s="569">
        <v>10.3</v>
      </c>
      <c r="AF16" s="569" t="s">
        <v>468</v>
      </c>
      <c r="AG16" s="569" t="s">
        <v>468</v>
      </c>
      <c r="AH16" s="569" t="s">
        <v>468</v>
      </c>
      <c r="AI16" s="569" t="s">
        <v>468</v>
      </c>
      <c r="AJ16" s="569">
        <v>102.6</v>
      </c>
    </row>
    <row r="17" spans="1:36" ht="14.25">
      <c r="A17" s="567" t="s">
        <v>412</v>
      </c>
      <c r="B17" s="568">
        <v>4207.6</v>
      </c>
      <c r="C17" s="569">
        <v>5.9</v>
      </c>
      <c r="D17" s="569">
        <v>155.6</v>
      </c>
      <c r="E17" s="569">
        <v>1</v>
      </c>
      <c r="F17" s="568">
        <v>1129.9</v>
      </c>
      <c r="G17" s="569">
        <v>4</v>
      </c>
      <c r="H17" s="568">
        <v>2922</v>
      </c>
      <c r="I17" s="569">
        <v>7.1</v>
      </c>
      <c r="J17" s="569" t="s">
        <v>468</v>
      </c>
      <c r="K17" s="569">
        <v>5.5</v>
      </c>
      <c r="L17" s="569" t="s">
        <v>468</v>
      </c>
      <c r="M17" s="569">
        <v>0.5</v>
      </c>
      <c r="N17" s="568">
        <v>2837.4</v>
      </c>
      <c r="O17" s="569">
        <v>4.3</v>
      </c>
      <c r="P17" s="569" t="s">
        <v>468</v>
      </c>
      <c r="Q17" s="569" t="s">
        <v>468</v>
      </c>
      <c r="R17" s="569">
        <v>69.6</v>
      </c>
      <c r="S17" s="569">
        <v>-11.4</v>
      </c>
      <c r="T17" s="569">
        <v>18.8</v>
      </c>
      <c r="U17" s="569">
        <v>6.1</v>
      </c>
      <c r="V17" s="569">
        <v>292.4</v>
      </c>
      <c r="W17" s="569">
        <v>7.6</v>
      </c>
      <c r="X17" s="568">
        <v>11643.1</v>
      </c>
      <c r="Y17" s="569">
        <v>7.8</v>
      </c>
      <c r="Z17" s="568">
        <v>10911.8</v>
      </c>
      <c r="AA17" s="569">
        <v>8.8</v>
      </c>
      <c r="AB17" s="568">
        <v>11529.4</v>
      </c>
      <c r="AC17" s="569">
        <v>8</v>
      </c>
      <c r="AD17" s="568">
        <v>10685.1</v>
      </c>
      <c r="AE17" s="569">
        <v>9.3</v>
      </c>
      <c r="AF17" s="568">
        <v>27582</v>
      </c>
      <c r="AG17" s="569">
        <v>6.5</v>
      </c>
      <c r="AH17" s="568">
        <v>11254.5</v>
      </c>
      <c r="AI17" s="569">
        <v>7.5</v>
      </c>
      <c r="AJ17" s="569">
        <v>102.7</v>
      </c>
    </row>
    <row r="18" spans="1:36" ht="14.25">
      <c r="A18" s="567" t="s">
        <v>407</v>
      </c>
      <c r="B18" s="568">
        <v>4423.8</v>
      </c>
      <c r="C18" s="569">
        <v>5.5</v>
      </c>
      <c r="D18" s="569">
        <v>159.8</v>
      </c>
      <c r="E18" s="569">
        <v>3.6</v>
      </c>
      <c r="F18" s="568">
        <v>1609.5</v>
      </c>
      <c r="G18" s="569">
        <v>5.6</v>
      </c>
      <c r="H18" s="568">
        <v>2654.5</v>
      </c>
      <c r="I18" s="569">
        <v>5.6</v>
      </c>
      <c r="J18" s="569" t="s">
        <v>468</v>
      </c>
      <c r="K18" s="569">
        <v>7.6</v>
      </c>
      <c r="L18" s="569" t="s">
        <v>468</v>
      </c>
      <c r="M18" s="569">
        <v>19.5</v>
      </c>
      <c r="N18" s="568">
        <v>2970</v>
      </c>
      <c r="O18" s="569">
        <v>9.8</v>
      </c>
      <c r="P18" s="568">
        <v>1208.2</v>
      </c>
      <c r="Q18" s="569">
        <v>4.4</v>
      </c>
      <c r="R18" s="569">
        <v>258</v>
      </c>
      <c r="S18" s="569">
        <v>10.5</v>
      </c>
      <c r="T18" s="569">
        <v>10</v>
      </c>
      <c r="U18" s="569">
        <v>62.5</v>
      </c>
      <c r="V18" s="569">
        <v>546.8</v>
      </c>
      <c r="W18" s="569">
        <v>11.2</v>
      </c>
      <c r="X18" s="568">
        <v>16920.2</v>
      </c>
      <c r="Y18" s="569">
        <v>7.4</v>
      </c>
      <c r="Z18" s="568">
        <v>14521.8</v>
      </c>
      <c r="AA18" s="569">
        <v>10.3</v>
      </c>
      <c r="AB18" s="568">
        <v>16732.4</v>
      </c>
      <c r="AC18" s="569">
        <v>7.5</v>
      </c>
      <c r="AD18" s="568">
        <v>14326.9</v>
      </c>
      <c r="AE18" s="569">
        <v>10.6</v>
      </c>
      <c r="AF18" s="568">
        <v>32725</v>
      </c>
      <c r="AG18" s="569">
        <v>6.5</v>
      </c>
      <c r="AH18" s="568">
        <v>13111</v>
      </c>
      <c r="AI18" s="569">
        <v>7.6</v>
      </c>
      <c r="AJ18" s="569">
        <v>103.5</v>
      </c>
    </row>
    <row r="19" spans="1:36" ht="14.25">
      <c r="A19" s="567" t="s">
        <v>415</v>
      </c>
      <c r="B19" s="568">
        <v>3717.91</v>
      </c>
      <c r="C19" s="569">
        <v>8.8</v>
      </c>
      <c r="D19" s="569">
        <v>99.29</v>
      </c>
      <c r="E19" s="569">
        <v>2.7</v>
      </c>
      <c r="F19" s="568">
        <v>1839.34</v>
      </c>
      <c r="G19" s="569">
        <v>8.9</v>
      </c>
      <c r="H19" s="568">
        <v>1779.28</v>
      </c>
      <c r="I19" s="569">
        <v>9</v>
      </c>
      <c r="J19" s="569" t="s">
        <v>468</v>
      </c>
      <c r="K19" s="569">
        <v>9.4</v>
      </c>
      <c r="L19" s="569" t="s">
        <v>468</v>
      </c>
      <c r="M19" s="569">
        <v>11.4</v>
      </c>
      <c r="N19" s="568">
        <v>1488.76</v>
      </c>
      <c r="O19" s="569">
        <v>11.2</v>
      </c>
      <c r="P19" s="569">
        <v>733.01</v>
      </c>
      <c r="Q19" s="569">
        <v>10.6</v>
      </c>
      <c r="R19" s="569">
        <v>330.23</v>
      </c>
      <c r="S19" s="569">
        <v>3.5</v>
      </c>
      <c r="T19" s="569">
        <v>26.3</v>
      </c>
      <c r="U19" s="569">
        <v>9.2</v>
      </c>
      <c r="V19" s="569">
        <v>366.2</v>
      </c>
      <c r="W19" s="569">
        <v>10.4</v>
      </c>
      <c r="X19" s="568">
        <v>10934.1</v>
      </c>
      <c r="Y19" s="569">
        <v>7.2</v>
      </c>
      <c r="Z19" s="568">
        <v>11906.08</v>
      </c>
      <c r="AA19" s="569">
        <v>18.9</v>
      </c>
      <c r="AB19" s="569">
        <v>10934.1</v>
      </c>
      <c r="AC19" s="569">
        <v>7.2</v>
      </c>
      <c r="AD19" s="569">
        <v>11906.08</v>
      </c>
      <c r="AE19" s="569">
        <v>18.9</v>
      </c>
      <c r="AF19" s="568">
        <v>29278</v>
      </c>
      <c r="AG19" s="569">
        <v>8.4</v>
      </c>
      <c r="AH19" s="568">
        <v>13828</v>
      </c>
      <c r="AI19" s="569">
        <v>9</v>
      </c>
      <c r="AJ19" s="569">
        <v>102.3</v>
      </c>
    </row>
    <row r="20" spans="1:36" ht="14.25">
      <c r="A20" s="567" t="s">
        <v>416</v>
      </c>
      <c r="B20" s="568">
        <v>3506.78</v>
      </c>
      <c r="C20" s="569">
        <v>9.1</v>
      </c>
      <c r="D20" s="569">
        <v>125.68</v>
      </c>
      <c r="E20" s="569">
        <v>6.1</v>
      </c>
      <c r="F20" s="568">
        <v>1329.43</v>
      </c>
      <c r="G20" s="569">
        <v>10.8</v>
      </c>
      <c r="H20" s="568">
        <v>2051.67</v>
      </c>
      <c r="I20" s="569">
        <v>8</v>
      </c>
      <c r="J20" s="569" t="s">
        <v>468</v>
      </c>
      <c r="K20" s="569">
        <v>16.8</v>
      </c>
      <c r="L20" s="569" t="s">
        <v>468</v>
      </c>
      <c r="M20" s="569">
        <v>-0.2</v>
      </c>
      <c r="N20" s="568">
        <v>2007.5</v>
      </c>
      <c r="O20" s="569">
        <v>10.6</v>
      </c>
      <c r="P20" s="569">
        <v>834.82</v>
      </c>
      <c r="Q20" s="569">
        <v>6.4</v>
      </c>
      <c r="R20" s="569" t="s">
        <v>468</v>
      </c>
      <c r="S20" s="569" t="s">
        <v>468</v>
      </c>
      <c r="T20" s="569" t="s">
        <v>468</v>
      </c>
      <c r="U20" s="569" t="s">
        <v>468</v>
      </c>
      <c r="V20" s="569">
        <v>455.13</v>
      </c>
      <c r="W20" s="569">
        <v>8.4</v>
      </c>
      <c r="X20" s="569" t="s">
        <v>468</v>
      </c>
      <c r="Y20" s="569" t="s">
        <v>468</v>
      </c>
      <c r="Z20" s="569" t="s">
        <v>468</v>
      </c>
      <c r="AA20" s="569" t="s">
        <v>468</v>
      </c>
      <c r="AB20" s="568">
        <v>13990.52</v>
      </c>
      <c r="AC20" s="569">
        <v>3.7</v>
      </c>
      <c r="AD20" s="568">
        <v>15800.48</v>
      </c>
      <c r="AE20" s="569">
        <v>6.5</v>
      </c>
      <c r="AF20" s="568">
        <v>30007</v>
      </c>
      <c r="AG20" s="569">
        <v>8.2</v>
      </c>
      <c r="AH20" s="568">
        <v>10719</v>
      </c>
      <c r="AI20" s="569">
        <v>8.9</v>
      </c>
      <c r="AJ20" s="569">
        <v>101.3</v>
      </c>
    </row>
    <row r="21" spans="1:36" ht="14.25">
      <c r="A21" s="567" t="s">
        <v>417</v>
      </c>
      <c r="B21" s="569" t="s">
        <v>468</v>
      </c>
      <c r="C21" s="569" t="s">
        <v>468</v>
      </c>
      <c r="D21" s="569" t="s">
        <v>468</v>
      </c>
      <c r="E21" s="569" t="s">
        <v>468</v>
      </c>
      <c r="F21" s="569" t="s">
        <v>468</v>
      </c>
      <c r="G21" s="569" t="s">
        <v>468</v>
      </c>
      <c r="H21" s="569" t="s">
        <v>468</v>
      </c>
      <c r="I21" s="569" t="s">
        <v>468</v>
      </c>
      <c r="J21" s="569" t="s">
        <v>468</v>
      </c>
      <c r="K21" s="569" t="s">
        <v>468</v>
      </c>
      <c r="L21" s="569" t="s">
        <v>468</v>
      </c>
      <c r="M21" s="569" t="s">
        <v>468</v>
      </c>
      <c r="N21" s="569" t="s">
        <v>468</v>
      </c>
      <c r="O21" s="569" t="s">
        <v>468</v>
      </c>
      <c r="P21" s="569" t="s">
        <v>468</v>
      </c>
      <c r="Q21" s="569" t="s">
        <v>468</v>
      </c>
      <c r="R21" s="569" t="s">
        <v>468</v>
      </c>
      <c r="S21" s="569" t="s">
        <v>468</v>
      </c>
      <c r="T21" s="569" t="s">
        <v>468</v>
      </c>
      <c r="U21" s="569" t="s">
        <v>468</v>
      </c>
      <c r="V21" s="569" t="s">
        <v>468</v>
      </c>
      <c r="W21" s="569" t="s">
        <v>468</v>
      </c>
      <c r="X21" s="569" t="s">
        <v>468</v>
      </c>
      <c r="Y21" s="569" t="s">
        <v>468</v>
      </c>
      <c r="Z21" s="569" t="s">
        <v>468</v>
      </c>
      <c r="AA21" s="569" t="s">
        <v>468</v>
      </c>
      <c r="AB21" s="569" t="s">
        <v>468</v>
      </c>
      <c r="AC21" s="569" t="s">
        <v>468</v>
      </c>
      <c r="AD21" s="569" t="s">
        <v>468</v>
      </c>
      <c r="AE21" s="569" t="s">
        <v>468</v>
      </c>
      <c r="AF21" s="569" t="s">
        <v>468</v>
      </c>
      <c r="AG21" s="569" t="s">
        <v>468</v>
      </c>
      <c r="AH21" s="569" t="s">
        <v>468</v>
      </c>
      <c r="AI21" s="569" t="s">
        <v>468</v>
      </c>
      <c r="AJ21" s="569" t="s">
        <v>468</v>
      </c>
    </row>
    <row r="22" spans="1:36" ht="14.25">
      <c r="A22" s="567" t="s">
        <v>419</v>
      </c>
      <c r="B22" s="568">
        <v>2717.35</v>
      </c>
      <c r="C22" s="569">
        <v>9.8</v>
      </c>
      <c r="D22" s="569">
        <v>119.24</v>
      </c>
      <c r="E22" s="569">
        <v>6.5</v>
      </c>
      <c r="F22" s="568">
        <v>1071.8</v>
      </c>
      <c r="G22" s="569">
        <v>8</v>
      </c>
      <c r="H22" s="568">
        <v>1526.31</v>
      </c>
      <c r="I22" s="569">
        <v>11.4</v>
      </c>
      <c r="J22" s="569" t="s">
        <v>468</v>
      </c>
      <c r="K22" s="569">
        <v>7.7</v>
      </c>
      <c r="L22" s="569" t="s">
        <v>468</v>
      </c>
      <c r="M22" s="569">
        <v>14.8</v>
      </c>
      <c r="N22" s="569">
        <v>914.66</v>
      </c>
      <c r="O22" s="569">
        <v>9.6</v>
      </c>
      <c r="P22" s="569" t="s">
        <v>468</v>
      </c>
      <c r="Q22" s="569" t="s">
        <v>468</v>
      </c>
      <c r="R22" s="569" t="s">
        <v>468</v>
      </c>
      <c r="S22" s="569" t="s">
        <v>468</v>
      </c>
      <c r="T22" s="569">
        <v>11</v>
      </c>
      <c r="U22" s="569">
        <v>16.8</v>
      </c>
      <c r="V22" s="569">
        <v>303.37</v>
      </c>
      <c r="W22" s="569">
        <v>10.3</v>
      </c>
      <c r="X22" s="568">
        <v>11796.18</v>
      </c>
      <c r="Y22" s="569">
        <v>887.9</v>
      </c>
      <c r="Z22" s="568">
        <v>12102.55</v>
      </c>
      <c r="AA22" s="568">
        <v>1596.1</v>
      </c>
      <c r="AB22" s="568">
        <v>11744.83</v>
      </c>
      <c r="AC22" s="569">
        <v>930.3</v>
      </c>
      <c r="AD22" s="568">
        <v>12013.82</v>
      </c>
      <c r="AE22" s="568">
        <v>1610.4</v>
      </c>
      <c r="AF22" s="568">
        <v>26475</v>
      </c>
      <c r="AG22" s="569">
        <v>9.1</v>
      </c>
      <c r="AH22" s="568">
        <v>11965</v>
      </c>
      <c r="AI22" s="569">
        <v>9.7</v>
      </c>
      <c r="AJ22" s="569" t="s">
        <v>468</v>
      </c>
    </row>
    <row r="23" spans="1:36" ht="14.25">
      <c r="A23" s="567" t="s">
        <v>420</v>
      </c>
      <c r="B23" s="569" t="s">
        <v>468</v>
      </c>
      <c r="C23" s="569" t="s">
        <v>468</v>
      </c>
      <c r="D23" s="569" t="s">
        <v>468</v>
      </c>
      <c r="E23" s="569" t="s">
        <v>468</v>
      </c>
      <c r="F23" s="569" t="s">
        <v>468</v>
      </c>
      <c r="G23" s="569" t="s">
        <v>468</v>
      </c>
      <c r="H23" s="569" t="s">
        <v>468</v>
      </c>
      <c r="I23" s="569" t="s">
        <v>468</v>
      </c>
      <c r="J23" s="569" t="s">
        <v>468</v>
      </c>
      <c r="K23" s="569" t="s">
        <v>468</v>
      </c>
      <c r="L23" s="569" t="s">
        <v>468</v>
      </c>
      <c r="M23" s="569" t="s">
        <v>468</v>
      </c>
      <c r="N23" s="569" t="s">
        <v>468</v>
      </c>
      <c r="O23" s="569" t="s">
        <v>468</v>
      </c>
      <c r="P23" s="569" t="s">
        <v>468</v>
      </c>
      <c r="Q23" s="569" t="s">
        <v>468</v>
      </c>
      <c r="R23" s="569" t="s">
        <v>468</v>
      </c>
      <c r="S23" s="569" t="s">
        <v>468</v>
      </c>
      <c r="T23" s="569" t="s">
        <v>468</v>
      </c>
      <c r="U23" s="569" t="s">
        <v>468</v>
      </c>
      <c r="V23" s="569" t="s">
        <v>468</v>
      </c>
      <c r="W23" s="569" t="s">
        <v>468</v>
      </c>
      <c r="X23" s="569" t="s">
        <v>468</v>
      </c>
      <c r="Y23" s="569" t="s">
        <v>468</v>
      </c>
      <c r="Z23" s="569" t="s">
        <v>468</v>
      </c>
      <c r="AA23" s="569" t="s">
        <v>468</v>
      </c>
      <c r="AB23" s="569" t="s">
        <v>468</v>
      </c>
      <c r="AC23" s="569" t="s">
        <v>468</v>
      </c>
      <c r="AD23" s="569" t="s">
        <v>468</v>
      </c>
      <c r="AE23" s="569" t="s">
        <v>468</v>
      </c>
      <c r="AF23" s="569" t="s">
        <v>468</v>
      </c>
      <c r="AG23" s="569" t="s">
        <v>468</v>
      </c>
      <c r="AH23" s="569" t="s">
        <v>468</v>
      </c>
      <c r="AI23" s="569" t="s">
        <v>468</v>
      </c>
      <c r="AJ23" s="569" t="s">
        <v>468</v>
      </c>
    </row>
    <row r="24" spans="1:36" ht="14.25">
      <c r="A24" s="567" t="s">
        <v>421</v>
      </c>
      <c r="B24" s="568">
        <v>2198.17</v>
      </c>
      <c r="C24" s="569">
        <v>7.4</v>
      </c>
      <c r="D24" s="569">
        <v>16.84</v>
      </c>
      <c r="E24" s="569">
        <v>1.6</v>
      </c>
      <c r="F24" s="569">
        <v>685.36</v>
      </c>
      <c r="G24" s="569">
        <v>4.3</v>
      </c>
      <c r="H24" s="569">
        <v>149.6</v>
      </c>
      <c r="I24" s="569">
        <v>8.7</v>
      </c>
      <c r="J24" s="569">
        <v>521.37</v>
      </c>
      <c r="K24" s="569">
        <v>2.5</v>
      </c>
      <c r="L24" s="569" t="s">
        <v>468</v>
      </c>
      <c r="M24" s="569">
        <v>8.3</v>
      </c>
      <c r="N24" s="569">
        <v>866.77</v>
      </c>
      <c r="O24" s="569">
        <v>4.5</v>
      </c>
      <c r="P24" s="569">
        <v>429.34</v>
      </c>
      <c r="Q24" s="569">
        <v>0</v>
      </c>
      <c r="R24" s="569">
        <v>250.81</v>
      </c>
      <c r="S24" s="569">
        <v>-3.4</v>
      </c>
      <c r="T24" s="569" t="s">
        <v>468</v>
      </c>
      <c r="U24" s="569" t="s">
        <v>468</v>
      </c>
      <c r="V24" s="569">
        <v>269.25</v>
      </c>
      <c r="W24" s="569">
        <v>10.5</v>
      </c>
      <c r="X24" s="568">
        <v>8589.99</v>
      </c>
      <c r="Y24" s="569">
        <v>2.4</v>
      </c>
      <c r="Z24" s="568">
        <v>7024.64</v>
      </c>
      <c r="AA24" s="569">
        <v>12.3</v>
      </c>
      <c r="AB24" s="568">
        <v>8534.38</v>
      </c>
      <c r="AC24" s="569">
        <v>2.6</v>
      </c>
      <c r="AD24" s="568">
        <v>7004.86</v>
      </c>
      <c r="AE24" s="569">
        <v>12.3</v>
      </c>
      <c r="AF24" s="568">
        <v>30000</v>
      </c>
      <c r="AG24" s="569">
        <v>8.7</v>
      </c>
      <c r="AH24" s="568">
        <v>10760</v>
      </c>
      <c r="AI24" s="569">
        <v>10</v>
      </c>
      <c r="AJ24" s="569">
        <v>102.8</v>
      </c>
    </row>
    <row r="25" spans="1:36" ht="14.25">
      <c r="A25" s="567" t="s">
        <v>418</v>
      </c>
      <c r="B25" s="568">
        <v>2136.66</v>
      </c>
      <c r="C25" s="569">
        <v>3.9</v>
      </c>
      <c r="D25" s="569">
        <v>46.54</v>
      </c>
      <c r="E25" s="569">
        <v>2.5</v>
      </c>
      <c r="F25" s="569">
        <v>558.23</v>
      </c>
      <c r="G25" s="569">
        <v>2.1</v>
      </c>
      <c r="H25" s="568">
        <v>1531.89</v>
      </c>
      <c r="I25" s="569">
        <v>4.6</v>
      </c>
      <c r="J25" s="569" t="s">
        <v>468</v>
      </c>
      <c r="K25" s="569">
        <v>2.4</v>
      </c>
      <c r="L25" s="569" t="s">
        <v>468</v>
      </c>
      <c r="M25" s="569" t="s">
        <v>468</v>
      </c>
      <c r="N25" s="568">
        <v>1154.7</v>
      </c>
      <c r="O25" s="569">
        <v>6.2</v>
      </c>
      <c r="P25" s="569" t="s">
        <v>468</v>
      </c>
      <c r="Q25" s="569" t="s">
        <v>468</v>
      </c>
      <c r="R25" s="569" t="s">
        <v>468</v>
      </c>
      <c r="S25" s="569" t="s">
        <v>468</v>
      </c>
      <c r="T25" s="569" t="s">
        <v>468</v>
      </c>
      <c r="U25" s="569" t="s">
        <v>468</v>
      </c>
      <c r="V25" s="569">
        <v>150.5</v>
      </c>
      <c r="W25" s="569">
        <v>-21.6</v>
      </c>
      <c r="X25" s="568">
        <v>6076.49</v>
      </c>
      <c r="Y25" s="569">
        <v>-4.7</v>
      </c>
      <c r="Z25" s="568">
        <v>7971.89</v>
      </c>
      <c r="AA25" s="569">
        <v>2.7</v>
      </c>
      <c r="AB25" s="568">
        <v>6045.36</v>
      </c>
      <c r="AC25" s="569">
        <v>-4.2</v>
      </c>
      <c r="AD25" s="568">
        <v>7854.76</v>
      </c>
      <c r="AE25" s="569">
        <v>2.4</v>
      </c>
      <c r="AF25" s="568">
        <v>35055</v>
      </c>
      <c r="AG25" s="569">
        <v>7</v>
      </c>
      <c r="AH25" s="568">
        <v>11704</v>
      </c>
      <c r="AI25" s="569">
        <v>9.4</v>
      </c>
      <c r="AJ25" s="569" t="s">
        <v>468</v>
      </c>
    </row>
    <row r="26" spans="1:36" ht="14.25">
      <c r="A26" s="567" t="s">
        <v>422</v>
      </c>
      <c r="B26" s="568">
        <v>1996.64</v>
      </c>
      <c r="C26" s="569">
        <v>6.8</v>
      </c>
      <c r="D26" s="569">
        <v>36.91</v>
      </c>
      <c r="E26" s="569">
        <v>5</v>
      </c>
      <c r="F26" s="569">
        <v>707.46</v>
      </c>
      <c r="G26" s="569">
        <v>6.7</v>
      </c>
      <c r="H26" s="568">
        <v>1252.27</v>
      </c>
      <c r="I26" s="569">
        <v>6.9</v>
      </c>
      <c r="J26" s="569">
        <v>467.05</v>
      </c>
      <c r="K26" s="569">
        <v>8.9</v>
      </c>
      <c r="L26" s="569" t="s">
        <v>468</v>
      </c>
      <c r="M26" s="569">
        <v>13.2</v>
      </c>
      <c r="N26" s="569">
        <v>950.1</v>
      </c>
      <c r="O26" s="569">
        <v>7.9</v>
      </c>
      <c r="P26" s="569" t="s">
        <v>468</v>
      </c>
      <c r="Q26" s="569" t="s">
        <v>468</v>
      </c>
      <c r="R26" s="569" t="s">
        <v>468</v>
      </c>
      <c r="S26" s="569" t="s">
        <v>468</v>
      </c>
      <c r="T26" s="569" t="s">
        <v>468</v>
      </c>
      <c r="U26" s="569" t="s">
        <v>468</v>
      </c>
      <c r="V26" s="569">
        <v>182.79</v>
      </c>
      <c r="W26" s="569">
        <v>8</v>
      </c>
      <c r="X26" s="568">
        <v>8943.73</v>
      </c>
      <c r="Y26" s="569">
        <v>0.5</v>
      </c>
      <c r="Z26" s="568">
        <v>10929.07</v>
      </c>
      <c r="AA26" s="569">
        <v>13.5</v>
      </c>
      <c r="AB26" s="569">
        <v>8943.73</v>
      </c>
      <c r="AC26" s="569">
        <v>0.5</v>
      </c>
      <c r="AD26" s="569">
        <v>10929.07</v>
      </c>
      <c r="AE26" s="569">
        <v>13.5</v>
      </c>
      <c r="AF26" s="568">
        <v>26814</v>
      </c>
      <c r="AG26" s="569">
        <v>8.1</v>
      </c>
      <c r="AH26" s="568">
        <v>9209</v>
      </c>
      <c r="AI26" s="569">
        <v>9.6</v>
      </c>
      <c r="AJ26" s="569" t="s">
        <v>468</v>
      </c>
    </row>
    <row r="27" spans="1:36" ht="14.25">
      <c r="A27" s="567" t="s">
        <v>423</v>
      </c>
      <c r="B27" s="568">
        <v>1416.67</v>
      </c>
      <c r="C27" s="569">
        <v>7.2</v>
      </c>
      <c r="D27" s="569">
        <v>46.12</v>
      </c>
      <c r="E27" s="569">
        <v>3.1</v>
      </c>
      <c r="F27" s="569">
        <v>721</v>
      </c>
      <c r="G27" s="569">
        <v>5.2</v>
      </c>
      <c r="H27" s="569">
        <v>649.55</v>
      </c>
      <c r="I27" s="569">
        <v>9.8</v>
      </c>
      <c r="J27" s="569" t="s">
        <v>468</v>
      </c>
      <c r="K27" s="569">
        <v>6.6</v>
      </c>
      <c r="L27" s="569" t="s">
        <v>468</v>
      </c>
      <c r="M27" s="569">
        <v>-21.8</v>
      </c>
      <c r="N27" s="569">
        <v>398.56</v>
      </c>
      <c r="O27" s="569">
        <v>5.6</v>
      </c>
      <c r="P27" s="569" t="s">
        <v>468</v>
      </c>
      <c r="Q27" s="569" t="s">
        <v>468</v>
      </c>
      <c r="R27" s="569">
        <v>86.29</v>
      </c>
      <c r="S27" s="569">
        <v>-44.2</v>
      </c>
      <c r="T27" s="569" t="s">
        <v>468</v>
      </c>
      <c r="U27" s="569" t="s">
        <v>468</v>
      </c>
      <c r="V27" s="569">
        <v>121.95</v>
      </c>
      <c r="W27" s="569" t="s">
        <v>468</v>
      </c>
      <c r="X27" s="568">
        <v>3765.65</v>
      </c>
      <c r="Y27" s="569">
        <v>4.6</v>
      </c>
      <c r="Z27" s="568">
        <v>4945.92</v>
      </c>
      <c r="AA27" s="569">
        <v>7.8</v>
      </c>
      <c r="AB27" s="568">
        <v>3752.78</v>
      </c>
      <c r="AC27" s="569">
        <v>4.6</v>
      </c>
      <c r="AD27" s="568">
        <v>4734.42</v>
      </c>
      <c r="AE27" s="569">
        <v>6.2</v>
      </c>
      <c r="AF27" s="568">
        <v>25100</v>
      </c>
      <c r="AG27" s="569">
        <v>8.6</v>
      </c>
      <c r="AH27" s="568">
        <v>11428</v>
      </c>
      <c r="AI27" s="569">
        <v>8.5</v>
      </c>
      <c r="AJ27" s="569">
        <v>102.2</v>
      </c>
    </row>
    <row r="28" spans="1:36" ht="14.25">
      <c r="A28" s="567" t="s">
        <v>424</v>
      </c>
      <c r="B28" s="568">
        <v>1137.22</v>
      </c>
      <c r="C28" s="569">
        <v>7.4</v>
      </c>
      <c r="D28" s="569">
        <v>47.01</v>
      </c>
      <c r="E28" s="569">
        <v>4.2</v>
      </c>
      <c r="F28" s="569">
        <v>201.44</v>
      </c>
      <c r="G28" s="569">
        <v>8.1</v>
      </c>
      <c r="H28" s="569">
        <v>888.77</v>
      </c>
      <c r="I28" s="569">
        <v>7.5</v>
      </c>
      <c r="J28" s="569">
        <v>103.54</v>
      </c>
      <c r="K28" s="569">
        <v>11.3</v>
      </c>
      <c r="L28" s="569" t="s">
        <v>468</v>
      </c>
      <c r="M28" s="569">
        <v>18.6</v>
      </c>
      <c r="N28" s="569">
        <v>546.2</v>
      </c>
      <c r="O28" s="569">
        <v>7</v>
      </c>
      <c r="P28" s="569" t="s">
        <v>468</v>
      </c>
      <c r="Q28" s="569" t="s">
        <v>468</v>
      </c>
      <c r="R28" s="569">
        <v>50.46</v>
      </c>
      <c r="S28" s="569">
        <v>23.7</v>
      </c>
      <c r="T28" s="569">
        <v>0.16</v>
      </c>
      <c r="U28" s="569">
        <v>57.8</v>
      </c>
      <c r="V28" s="569">
        <v>138.36</v>
      </c>
      <c r="W28" s="569">
        <v>17.8</v>
      </c>
      <c r="X28" s="568">
        <v>4966.36</v>
      </c>
      <c r="Y28" s="569">
        <v>8.4</v>
      </c>
      <c r="Z28" s="568">
        <v>5694.61</v>
      </c>
      <c r="AA28" s="569">
        <v>1.7</v>
      </c>
      <c r="AB28" s="568">
        <v>44906.46</v>
      </c>
      <c r="AC28" s="569">
        <v>0.9</v>
      </c>
      <c r="AD28" s="568">
        <v>4706.59</v>
      </c>
      <c r="AE28" s="569">
        <v>3.8</v>
      </c>
      <c r="AF28" s="568">
        <v>27501</v>
      </c>
      <c r="AG28" s="569">
        <v>9</v>
      </c>
      <c r="AH28" s="568">
        <v>11852</v>
      </c>
      <c r="AI28" s="569">
        <v>8.4</v>
      </c>
      <c r="AJ28" s="569">
        <v>102.6</v>
      </c>
    </row>
    <row r="29" spans="1:36" ht="14.25">
      <c r="A29" s="567" t="s">
        <v>425</v>
      </c>
      <c r="B29" s="569">
        <v>948.14</v>
      </c>
      <c r="C29" s="569">
        <v>9</v>
      </c>
      <c r="D29" s="569">
        <v>33.79</v>
      </c>
      <c r="E29" s="569">
        <v>4.3</v>
      </c>
      <c r="F29" s="569">
        <v>347.16</v>
      </c>
      <c r="G29" s="569">
        <v>7.7</v>
      </c>
      <c r="H29" s="569">
        <v>567.19</v>
      </c>
      <c r="I29" s="569">
        <v>10.6</v>
      </c>
      <c r="J29" s="569" t="s">
        <v>468</v>
      </c>
      <c r="K29" s="569">
        <v>7.2</v>
      </c>
      <c r="L29" s="569" t="s">
        <v>468</v>
      </c>
      <c r="M29" s="569">
        <v>3.1</v>
      </c>
      <c r="N29" s="569">
        <v>405.6</v>
      </c>
      <c r="O29" s="569">
        <v>8.1</v>
      </c>
      <c r="P29" s="569" t="s">
        <v>468</v>
      </c>
      <c r="Q29" s="569" t="s">
        <v>468</v>
      </c>
      <c r="R29" s="569">
        <v>13.84</v>
      </c>
      <c r="S29" s="569">
        <v>-1</v>
      </c>
      <c r="T29" s="569" t="s">
        <v>468</v>
      </c>
      <c r="U29" s="569" t="s">
        <v>468</v>
      </c>
      <c r="V29" s="569">
        <v>72.7</v>
      </c>
      <c r="W29" s="569">
        <v>26.3</v>
      </c>
      <c r="X29" s="568">
        <v>3883.99</v>
      </c>
      <c r="Y29" s="569">
        <v>0.1</v>
      </c>
      <c r="Z29" s="568">
        <v>5389.01</v>
      </c>
      <c r="AA29" s="569">
        <v>2.9</v>
      </c>
      <c r="AB29" s="568">
        <v>3867.54</v>
      </c>
      <c r="AC29" s="569">
        <v>0.1</v>
      </c>
      <c r="AD29" s="568">
        <v>5336.91</v>
      </c>
      <c r="AE29" s="569">
        <v>3.5</v>
      </c>
      <c r="AF29" s="568">
        <v>24631</v>
      </c>
      <c r="AG29" s="569">
        <v>6.7</v>
      </c>
      <c r="AH29" s="568">
        <v>8563</v>
      </c>
      <c r="AI29" s="569">
        <v>9.1</v>
      </c>
      <c r="AJ29" s="569">
        <v>102.7</v>
      </c>
    </row>
  </sheetData>
  <sheetProtection/>
  <mergeCells count="18">
    <mergeCell ref="X1:Y1"/>
    <mergeCell ref="Z1:AA1"/>
    <mergeCell ref="AB1:AC1"/>
    <mergeCell ref="AD1:AE1"/>
    <mergeCell ref="AF1:AG1"/>
    <mergeCell ref="AH1:AI1"/>
    <mergeCell ref="A1:A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L1">
      <selection activeCell="AJ4" sqref="AJ4:AJ12"/>
    </sheetView>
  </sheetViews>
  <sheetFormatPr defaultColWidth="9.00390625" defaultRowHeight="14.25"/>
  <sheetData>
    <row r="1" spans="1:36" ht="13.5" customHeight="1">
      <c r="A1" s="625" t="s">
        <v>452</v>
      </c>
      <c r="B1" s="623" t="s">
        <v>510</v>
      </c>
      <c r="C1" s="624"/>
      <c r="D1" s="623" t="s">
        <v>511</v>
      </c>
      <c r="E1" s="624"/>
      <c r="F1" s="623" t="s">
        <v>512</v>
      </c>
      <c r="G1" s="624"/>
      <c r="H1" s="623" t="s">
        <v>513</v>
      </c>
      <c r="I1" s="624"/>
      <c r="J1" s="623" t="s">
        <v>453</v>
      </c>
      <c r="K1" s="624"/>
      <c r="L1" s="623" t="s">
        <v>454</v>
      </c>
      <c r="M1" s="624"/>
      <c r="N1" s="623" t="s">
        <v>455</v>
      </c>
      <c r="O1" s="624"/>
      <c r="P1" s="623" t="s">
        <v>456</v>
      </c>
      <c r="Q1" s="624"/>
      <c r="R1" s="623" t="s">
        <v>457</v>
      </c>
      <c r="S1" s="624"/>
      <c r="T1" s="623" t="s">
        <v>458</v>
      </c>
      <c r="U1" s="624"/>
      <c r="V1" s="623" t="s">
        <v>154</v>
      </c>
      <c r="W1" s="624"/>
      <c r="X1" s="623" t="s">
        <v>459</v>
      </c>
      <c r="Y1" s="624"/>
      <c r="Z1" s="623" t="s">
        <v>460</v>
      </c>
      <c r="AA1" s="624"/>
      <c r="AB1" s="623" t="s">
        <v>461</v>
      </c>
      <c r="AC1" s="624"/>
      <c r="AD1" s="623" t="s">
        <v>462</v>
      </c>
      <c r="AE1" s="624"/>
      <c r="AF1" s="623" t="s">
        <v>514</v>
      </c>
      <c r="AG1" s="624"/>
      <c r="AH1" s="623" t="s">
        <v>515</v>
      </c>
      <c r="AI1" s="624"/>
      <c r="AJ1" s="564" t="s">
        <v>237</v>
      </c>
    </row>
    <row r="2" spans="1:36" ht="14.25">
      <c r="A2" s="626"/>
      <c r="B2" s="565" t="s">
        <v>240</v>
      </c>
      <c r="C2" s="565" t="s">
        <v>463</v>
      </c>
      <c r="D2" s="565" t="s">
        <v>240</v>
      </c>
      <c r="E2" s="565" t="s">
        <v>463</v>
      </c>
      <c r="F2" s="565" t="s">
        <v>240</v>
      </c>
      <c r="G2" s="565" t="s">
        <v>463</v>
      </c>
      <c r="H2" s="565" t="s">
        <v>240</v>
      </c>
      <c r="I2" s="565" t="s">
        <v>463</v>
      </c>
      <c r="J2" s="565" t="s">
        <v>240</v>
      </c>
      <c r="K2" s="565" t="s">
        <v>463</v>
      </c>
      <c r="L2" s="565" t="s">
        <v>240</v>
      </c>
      <c r="M2" s="565" t="s">
        <v>463</v>
      </c>
      <c r="N2" s="565" t="s">
        <v>240</v>
      </c>
      <c r="O2" s="565" t="s">
        <v>463</v>
      </c>
      <c r="P2" s="565" t="s">
        <v>240</v>
      </c>
      <c r="Q2" s="565" t="s">
        <v>463</v>
      </c>
      <c r="R2" s="565" t="s">
        <v>240</v>
      </c>
      <c r="S2" s="565" t="s">
        <v>463</v>
      </c>
      <c r="T2" s="565" t="s">
        <v>240</v>
      </c>
      <c r="U2" s="565" t="s">
        <v>463</v>
      </c>
      <c r="V2" s="565" t="s">
        <v>240</v>
      </c>
      <c r="W2" s="565" t="s">
        <v>463</v>
      </c>
      <c r="X2" s="565" t="s">
        <v>240</v>
      </c>
      <c r="Y2" s="565" t="s">
        <v>463</v>
      </c>
      <c r="Z2" s="565" t="s">
        <v>240</v>
      </c>
      <c r="AA2" s="565" t="s">
        <v>463</v>
      </c>
      <c r="AB2" s="565" t="s">
        <v>240</v>
      </c>
      <c r="AC2" s="565" t="s">
        <v>463</v>
      </c>
      <c r="AD2" s="565" t="s">
        <v>240</v>
      </c>
      <c r="AE2" s="565" t="s">
        <v>463</v>
      </c>
      <c r="AF2" s="565" t="s">
        <v>240</v>
      </c>
      <c r="AG2" s="565" t="s">
        <v>463</v>
      </c>
      <c r="AH2" s="565" t="s">
        <v>240</v>
      </c>
      <c r="AI2" s="565" t="s">
        <v>463</v>
      </c>
      <c r="AJ2" s="565" t="s">
        <v>240</v>
      </c>
    </row>
    <row r="3" spans="1:36" ht="14.25">
      <c r="A3" s="627"/>
      <c r="B3" s="566" t="s">
        <v>464</v>
      </c>
      <c r="C3" s="566" t="s">
        <v>465</v>
      </c>
      <c r="D3" s="566" t="s">
        <v>464</v>
      </c>
      <c r="E3" s="566" t="s">
        <v>465</v>
      </c>
      <c r="F3" s="566" t="s">
        <v>464</v>
      </c>
      <c r="G3" s="566" t="s">
        <v>465</v>
      </c>
      <c r="H3" s="566" t="s">
        <v>464</v>
      </c>
      <c r="I3" s="566" t="s">
        <v>465</v>
      </c>
      <c r="J3" s="566" t="s">
        <v>464</v>
      </c>
      <c r="K3" s="566" t="s">
        <v>465</v>
      </c>
      <c r="L3" s="566" t="s">
        <v>464</v>
      </c>
      <c r="M3" s="566" t="s">
        <v>465</v>
      </c>
      <c r="N3" s="566" t="s">
        <v>464</v>
      </c>
      <c r="O3" s="566" t="s">
        <v>465</v>
      </c>
      <c r="P3" s="566" t="s">
        <v>464</v>
      </c>
      <c r="Q3" s="566" t="s">
        <v>465</v>
      </c>
      <c r="R3" s="566" t="s">
        <v>464</v>
      </c>
      <c r="S3" s="566" t="s">
        <v>465</v>
      </c>
      <c r="T3" s="566" t="s">
        <v>467</v>
      </c>
      <c r="U3" s="566" t="s">
        <v>465</v>
      </c>
      <c r="V3" s="566" t="s">
        <v>464</v>
      </c>
      <c r="W3" s="566" t="s">
        <v>465</v>
      </c>
      <c r="X3" s="566" t="s">
        <v>464</v>
      </c>
      <c r="Y3" s="566" t="s">
        <v>465</v>
      </c>
      <c r="Z3" s="566" t="s">
        <v>464</v>
      </c>
      <c r="AA3" s="566" t="s">
        <v>465</v>
      </c>
      <c r="AB3" s="566" t="s">
        <v>464</v>
      </c>
      <c r="AC3" s="566" t="s">
        <v>465</v>
      </c>
      <c r="AD3" s="566" t="s">
        <v>464</v>
      </c>
      <c r="AE3" s="566" t="s">
        <v>465</v>
      </c>
      <c r="AF3" s="566" t="s">
        <v>516</v>
      </c>
      <c r="AG3" s="566" t="s">
        <v>465</v>
      </c>
      <c r="AH3" s="566" t="s">
        <v>516</v>
      </c>
      <c r="AI3" s="566" t="s">
        <v>465</v>
      </c>
      <c r="AJ3" s="566" t="s">
        <v>466</v>
      </c>
    </row>
    <row r="4" spans="1:36" ht="14.25">
      <c r="A4" s="567" t="s">
        <v>429</v>
      </c>
      <c r="B4" s="568">
        <v>23656.69</v>
      </c>
      <c r="C4" s="569">
        <v>6.6</v>
      </c>
      <c r="D4" s="569">
        <v>61.34</v>
      </c>
      <c r="E4" s="569">
        <v>-2.1</v>
      </c>
      <c r="F4" s="568">
        <v>7112.48</v>
      </c>
      <c r="G4" s="569">
        <v>3</v>
      </c>
      <c r="H4" s="568">
        <v>16482.87</v>
      </c>
      <c r="I4" s="569">
        <v>8.2</v>
      </c>
      <c r="J4" s="569" t="s">
        <v>468</v>
      </c>
      <c r="K4" s="569">
        <v>3.5</v>
      </c>
      <c r="L4" s="568">
        <v>5025.14</v>
      </c>
      <c r="M4" s="569">
        <v>6.9</v>
      </c>
      <c r="N4" s="568">
        <v>9244.01</v>
      </c>
      <c r="O4" s="569">
        <v>7.9</v>
      </c>
      <c r="P4" s="569" t="s">
        <v>468</v>
      </c>
      <c r="Q4" s="569" t="s">
        <v>468</v>
      </c>
      <c r="R4" s="568">
        <v>9932.25</v>
      </c>
      <c r="S4" s="569">
        <v>2.9</v>
      </c>
      <c r="T4" s="569">
        <v>129.43</v>
      </c>
      <c r="U4" s="569">
        <v>2.1</v>
      </c>
      <c r="V4" s="568">
        <v>5950.69</v>
      </c>
      <c r="W4" s="569">
        <v>7</v>
      </c>
      <c r="X4" s="568">
        <v>117940.71</v>
      </c>
      <c r="Y4" s="569" t="s">
        <v>468</v>
      </c>
      <c r="Z4" s="568">
        <v>73053.09</v>
      </c>
      <c r="AA4" s="569" t="s">
        <v>468</v>
      </c>
      <c r="AB4" s="568">
        <v>109346.94</v>
      </c>
      <c r="AC4" s="569" t="s">
        <v>468</v>
      </c>
      <c r="AD4" s="568">
        <v>66887.74</v>
      </c>
      <c r="AE4" s="569" t="s">
        <v>468</v>
      </c>
      <c r="AF4" s="568">
        <v>50989</v>
      </c>
      <c r="AG4" s="569">
        <v>8.9</v>
      </c>
      <c r="AH4" s="568">
        <v>25131</v>
      </c>
      <c r="AI4" s="569">
        <v>9.2</v>
      </c>
      <c r="AJ4" s="569">
        <v>101.5</v>
      </c>
    </row>
    <row r="5" spans="1:36" ht="14.25">
      <c r="A5" s="567" t="s">
        <v>427</v>
      </c>
      <c r="B5" s="569" t="s">
        <v>468</v>
      </c>
      <c r="C5" s="569" t="s">
        <v>468</v>
      </c>
      <c r="D5" s="569" t="s">
        <v>468</v>
      </c>
      <c r="E5" s="569" t="s">
        <v>468</v>
      </c>
      <c r="F5" s="569" t="s">
        <v>468</v>
      </c>
      <c r="G5" s="569" t="s">
        <v>468</v>
      </c>
      <c r="H5" s="569" t="s">
        <v>468</v>
      </c>
      <c r="I5" s="569" t="s">
        <v>468</v>
      </c>
      <c r="J5" s="569" t="s">
        <v>468</v>
      </c>
      <c r="K5" s="569" t="s">
        <v>468</v>
      </c>
      <c r="L5" s="569" t="s">
        <v>468</v>
      </c>
      <c r="M5" s="569" t="s">
        <v>468</v>
      </c>
      <c r="N5" s="569" t="s">
        <v>468</v>
      </c>
      <c r="O5" s="569" t="s">
        <v>468</v>
      </c>
      <c r="P5" s="569" t="s">
        <v>468</v>
      </c>
      <c r="Q5" s="569" t="s">
        <v>468</v>
      </c>
      <c r="R5" s="569" t="s">
        <v>468</v>
      </c>
      <c r="S5" s="569" t="s">
        <v>468</v>
      </c>
      <c r="T5" s="569" t="s">
        <v>468</v>
      </c>
      <c r="U5" s="569" t="s">
        <v>468</v>
      </c>
      <c r="V5" s="569" t="s">
        <v>468</v>
      </c>
      <c r="W5" s="569" t="s">
        <v>468</v>
      </c>
      <c r="X5" s="569" t="s">
        <v>468</v>
      </c>
      <c r="Y5" s="569" t="s">
        <v>468</v>
      </c>
      <c r="Z5" s="569" t="s">
        <v>468</v>
      </c>
      <c r="AA5" s="569" t="s">
        <v>468</v>
      </c>
      <c r="AB5" s="569" t="s">
        <v>468</v>
      </c>
      <c r="AC5" s="569" t="s">
        <v>468</v>
      </c>
      <c r="AD5" s="569" t="s">
        <v>468</v>
      </c>
      <c r="AE5" s="569" t="s">
        <v>468</v>
      </c>
      <c r="AF5" s="569" t="s">
        <v>468</v>
      </c>
      <c r="AG5" s="569" t="s">
        <v>468</v>
      </c>
      <c r="AH5" s="569" t="s">
        <v>468</v>
      </c>
      <c r="AI5" s="569" t="s">
        <v>468</v>
      </c>
      <c r="AJ5" s="569" t="s">
        <v>468</v>
      </c>
    </row>
    <row r="6" spans="1:36" ht="14.25">
      <c r="A6" s="567" t="s">
        <v>400</v>
      </c>
      <c r="B6" s="568">
        <v>16708.27</v>
      </c>
      <c r="C6" s="569">
        <v>6.3</v>
      </c>
      <c r="D6" s="569">
        <v>162.55</v>
      </c>
      <c r="E6" s="569">
        <v>1.9</v>
      </c>
      <c r="F6" s="568">
        <v>4848.66</v>
      </c>
      <c r="G6" s="569">
        <v>5.9</v>
      </c>
      <c r="H6" s="568">
        <v>11697.06</v>
      </c>
      <c r="I6" s="569">
        <v>6.6</v>
      </c>
      <c r="J6" s="568">
        <v>3245.42</v>
      </c>
      <c r="K6" s="569">
        <v>6.3</v>
      </c>
      <c r="L6" s="568">
        <v>4003.71</v>
      </c>
      <c r="M6" s="569">
        <v>6.9</v>
      </c>
      <c r="N6" s="568">
        <v>6789.67</v>
      </c>
      <c r="O6" s="569">
        <v>7.6</v>
      </c>
      <c r="P6" s="569" t="s">
        <v>468</v>
      </c>
      <c r="Q6" s="569" t="s">
        <v>468</v>
      </c>
      <c r="R6" s="568">
        <v>3988.6</v>
      </c>
      <c r="S6" s="569">
        <v>-10.8</v>
      </c>
      <c r="T6" s="569" t="s">
        <v>468</v>
      </c>
      <c r="U6" s="569" t="s">
        <v>468</v>
      </c>
      <c r="V6" s="568">
        <v>1234.24</v>
      </c>
      <c r="W6" s="569">
        <v>7.6</v>
      </c>
      <c r="X6" s="568">
        <v>51735.22</v>
      </c>
      <c r="Y6" s="569" t="s">
        <v>468</v>
      </c>
      <c r="Z6" s="568">
        <v>39022.73</v>
      </c>
      <c r="AA6" s="569" t="s">
        <v>468</v>
      </c>
      <c r="AB6" s="568">
        <v>49704.62</v>
      </c>
      <c r="AC6" s="569" t="s">
        <v>468</v>
      </c>
      <c r="AD6" s="568">
        <v>37954.92</v>
      </c>
      <c r="AE6" s="569" t="s">
        <v>468</v>
      </c>
      <c r="AF6" s="569" t="s">
        <v>468</v>
      </c>
      <c r="AG6" s="569" t="s">
        <v>468</v>
      </c>
      <c r="AH6" s="569" t="s">
        <v>468</v>
      </c>
      <c r="AI6" s="569" t="s">
        <v>468</v>
      </c>
      <c r="AJ6" s="569">
        <v>102.3</v>
      </c>
    </row>
    <row r="7" spans="1:36" ht="14.25">
      <c r="A7" s="567" t="s">
        <v>430</v>
      </c>
      <c r="B7" s="569" t="s">
        <v>468</v>
      </c>
      <c r="C7" s="569" t="s">
        <v>468</v>
      </c>
      <c r="D7" s="569" t="s">
        <v>468</v>
      </c>
      <c r="E7" s="569" t="s">
        <v>468</v>
      </c>
      <c r="F7" s="569" t="s">
        <v>468</v>
      </c>
      <c r="G7" s="569" t="s">
        <v>468</v>
      </c>
      <c r="H7" s="569" t="s">
        <v>468</v>
      </c>
      <c r="I7" s="569" t="s">
        <v>468</v>
      </c>
      <c r="J7" s="569" t="s">
        <v>468</v>
      </c>
      <c r="K7" s="569" t="s">
        <v>468</v>
      </c>
      <c r="L7" s="569" t="s">
        <v>468</v>
      </c>
      <c r="M7" s="569" t="s">
        <v>468</v>
      </c>
      <c r="N7" s="569" t="s">
        <v>468</v>
      </c>
      <c r="O7" s="569" t="s">
        <v>468</v>
      </c>
      <c r="P7" s="569" t="s">
        <v>468</v>
      </c>
      <c r="Q7" s="569" t="s">
        <v>468</v>
      </c>
      <c r="R7" s="569" t="s">
        <v>468</v>
      </c>
      <c r="S7" s="569" t="s">
        <v>468</v>
      </c>
      <c r="T7" s="569" t="s">
        <v>468</v>
      </c>
      <c r="U7" s="569" t="s">
        <v>468</v>
      </c>
      <c r="V7" s="569" t="s">
        <v>468</v>
      </c>
      <c r="W7" s="569" t="s">
        <v>468</v>
      </c>
      <c r="X7" s="569" t="s">
        <v>468</v>
      </c>
      <c r="Y7" s="569" t="s">
        <v>468</v>
      </c>
      <c r="Z7" s="569" t="s">
        <v>468</v>
      </c>
      <c r="AA7" s="569" t="s">
        <v>468</v>
      </c>
      <c r="AB7" s="569" t="s">
        <v>468</v>
      </c>
      <c r="AC7" s="569" t="s">
        <v>468</v>
      </c>
      <c r="AD7" s="569" t="s">
        <v>468</v>
      </c>
      <c r="AE7" s="569" t="s">
        <v>468</v>
      </c>
      <c r="AF7" s="569" t="s">
        <v>468</v>
      </c>
      <c r="AG7" s="569" t="s">
        <v>468</v>
      </c>
      <c r="AH7" s="569" t="s">
        <v>468</v>
      </c>
      <c r="AI7" s="569" t="s">
        <v>468</v>
      </c>
      <c r="AJ7" s="569" t="s">
        <v>468</v>
      </c>
    </row>
    <row r="8" spans="1:36" ht="14.25">
      <c r="A8" s="567" t="s">
        <v>428</v>
      </c>
      <c r="B8" s="568">
        <v>14658.36</v>
      </c>
      <c r="C8" s="569">
        <v>3.5</v>
      </c>
      <c r="D8" s="569">
        <v>108.52</v>
      </c>
      <c r="E8" s="569">
        <v>-7.6</v>
      </c>
      <c r="F8" s="568">
        <v>5855.13</v>
      </c>
      <c r="G8" s="569">
        <v>1.8</v>
      </c>
      <c r="H8" s="568">
        <v>8694.71</v>
      </c>
      <c r="I8" s="569">
        <v>5.1</v>
      </c>
      <c r="J8" s="569" t="s">
        <v>468</v>
      </c>
      <c r="K8" s="569">
        <v>3.3</v>
      </c>
      <c r="L8" s="569" t="s">
        <v>468</v>
      </c>
      <c r="M8" s="569">
        <v>-14.2</v>
      </c>
      <c r="N8" s="569" t="s">
        <v>468</v>
      </c>
      <c r="O8" s="569">
        <v>3.7</v>
      </c>
      <c r="P8" s="569" t="s">
        <v>468</v>
      </c>
      <c r="Q8" s="569" t="s">
        <v>468</v>
      </c>
      <c r="R8" s="568">
        <v>2426.53</v>
      </c>
      <c r="S8" s="569">
        <v>11.2</v>
      </c>
      <c r="T8" s="569">
        <v>37.85</v>
      </c>
      <c r="U8" s="569" t="s">
        <v>468</v>
      </c>
      <c r="V8" s="568">
        <v>1643.16</v>
      </c>
      <c r="W8" s="569">
        <v>-20.5</v>
      </c>
      <c r="X8" s="568">
        <v>30289.92</v>
      </c>
      <c r="Y8" s="569" t="s">
        <v>468</v>
      </c>
      <c r="Z8" s="568">
        <v>33404.05</v>
      </c>
      <c r="AA8" s="569" t="s">
        <v>468</v>
      </c>
      <c r="AB8" s="568">
        <v>29174.29</v>
      </c>
      <c r="AC8" s="569" t="s">
        <v>468</v>
      </c>
      <c r="AD8" s="568">
        <v>31826.02</v>
      </c>
      <c r="AE8" s="569" t="s">
        <v>468</v>
      </c>
      <c r="AF8" s="568">
        <v>34351.73</v>
      </c>
      <c r="AG8" s="569">
        <v>6.6</v>
      </c>
      <c r="AH8" s="568">
        <v>17593.61</v>
      </c>
      <c r="AI8" s="569">
        <v>5.9</v>
      </c>
      <c r="AJ8" s="569">
        <v>101.9</v>
      </c>
    </row>
    <row r="9" spans="1:36" ht="14.25">
      <c r="A9" s="567" t="s">
        <v>401</v>
      </c>
      <c r="B9" s="569" t="s">
        <v>468</v>
      </c>
      <c r="C9" s="569" t="s">
        <v>468</v>
      </c>
      <c r="D9" s="569" t="s">
        <v>468</v>
      </c>
      <c r="E9" s="569" t="s">
        <v>468</v>
      </c>
      <c r="F9" s="569" t="s">
        <v>468</v>
      </c>
      <c r="G9" s="569" t="s">
        <v>468</v>
      </c>
      <c r="H9" s="569" t="s">
        <v>468</v>
      </c>
      <c r="I9" s="569" t="s">
        <v>468</v>
      </c>
      <c r="J9" s="569" t="s">
        <v>468</v>
      </c>
      <c r="K9" s="569" t="s">
        <v>468</v>
      </c>
      <c r="L9" s="569" t="s">
        <v>468</v>
      </c>
      <c r="M9" s="569" t="s">
        <v>468</v>
      </c>
      <c r="N9" s="569" t="s">
        <v>468</v>
      </c>
      <c r="O9" s="569" t="s">
        <v>468</v>
      </c>
      <c r="P9" s="569" t="s">
        <v>468</v>
      </c>
      <c r="Q9" s="569" t="s">
        <v>468</v>
      </c>
      <c r="R9" s="569" t="s">
        <v>468</v>
      </c>
      <c r="S9" s="569" t="s">
        <v>468</v>
      </c>
      <c r="T9" s="569" t="s">
        <v>468</v>
      </c>
      <c r="U9" s="569" t="s">
        <v>468</v>
      </c>
      <c r="V9" s="569" t="s">
        <v>468</v>
      </c>
      <c r="W9" s="569" t="s">
        <v>468</v>
      </c>
      <c r="X9" s="569" t="s">
        <v>468</v>
      </c>
      <c r="Y9" s="569" t="s">
        <v>468</v>
      </c>
      <c r="Z9" s="569" t="s">
        <v>468</v>
      </c>
      <c r="AA9" s="569" t="s">
        <v>468</v>
      </c>
      <c r="AB9" s="569" t="s">
        <v>468</v>
      </c>
      <c r="AC9" s="569" t="s">
        <v>468</v>
      </c>
      <c r="AD9" s="569" t="s">
        <v>468</v>
      </c>
      <c r="AE9" s="569" t="s">
        <v>468</v>
      </c>
      <c r="AF9" s="569" t="s">
        <v>468</v>
      </c>
      <c r="AG9" s="569" t="s">
        <v>468</v>
      </c>
      <c r="AH9" s="569" t="s">
        <v>468</v>
      </c>
      <c r="AI9" s="569" t="s">
        <v>468</v>
      </c>
      <c r="AJ9" s="569" t="s">
        <v>468</v>
      </c>
    </row>
    <row r="10" spans="1:36" ht="14.25">
      <c r="A10" s="567" t="s">
        <v>402</v>
      </c>
      <c r="B10" s="569" t="s">
        <v>468</v>
      </c>
      <c r="C10" s="569">
        <v>8.3</v>
      </c>
      <c r="D10" s="569" t="s">
        <v>468</v>
      </c>
      <c r="E10" s="569">
        <v>2.7</v>
      </c>
      <c r="F10" s="569" t="s">
        <v>468</v>
      </c>
      <c r="G10" s="569">
        <v>7.7</v>
      </c>
      <c r="H10" s="569" t="s">
        <v>468</v>
      </c>
      <c r="I10" s="569">
        <v>9</v>
      </c>
      <c r="J10" s="569" t="s">
        <v>468</v>
      </c>
      <c r="K10" s="569">
        <v>8.2</v>
      </c>
      <c r="L10" s="569" t="s">
        <v>468</v>
      </c>
      <c r="M10" s="569">
        <v>10.7</v>
      </c>
      <c r="N10" s="568">
        <v>4863.4</v>
      </c>
      <c r="O10" s="569">
        <v>10.4</v>
      </c>
      <c r="P10" s="568">
        <v>2724.28</v>
      </c>
      <c r="Q10" s="569">
        <v>7.8</v>
      </c>
      <c r="R10" s="569">
        <v>865.9</v>
      </c>
      <c r="S10" s="569">
        <v>2.7</v>
      </c>
      <c r="T10" s="569">
        <v>86.04</v>
      </c>
      <c r="U10" s="569">
        <v>18.2</v>
      </c>
      <c r="V10" s="568">
        <v>1263.77</v>
      </c>
      <c r="W10" s="569">
        <v>12.2</v>
      </c>
      <c r="X10" s="568">
        <v>26012.69</v>
      </c>
      <c r="Y10" s="569">
        <v>10.7</v>
      </c>
      <c r="Z10" s="568">
        <v>27357.86</v>
      </c>
      <c r="AA10" s="569">
        <v>16.7</v>
      </c>
      <c r="AB10" s="568">
        <v>25360.52</v>
      </c>
      <c r="AC10" s="569" t="s">
        <v>468</v>
      </c>
      <c r="AD10" s="568">
        <v>25899.11</v>
      </c>
      <c r="AE10" s="569" t="s">
        <v>468</v>
      </c>
      <c r="AF10" s="568">
        <v>34668</v>
      </c>
      <c r="AG10" s="569">
        <v>9.2</v>
      </c>
      <c r="AH10" s="568">
        <v>17656</v>
      </c>
      <c r="AI10" s="569">
        <v>8.6</v>
      </c>
      <c r="AJ10" s="569">
        <v>101.7</v>
      </c>
    </row>
    <row r="11" spans="1:36" ht="14.25">
      <c r="A11" s="567" t="s">
        <v>406</v>
      </c>
      <c r="B11" s="568">
        <v>7350.9</v>
      </c>
      <c r="C11" s="569">
        <v>8.2</v>
      </c>
      <c r="D11" s="569">
        <v>134.25</v>
      </c>
      <c r="E11" s="569">
        <v>2.3</v>
      </c>
      <c r="F11" s="568">
        <v>3220.03</v>
      </c>
      <c r="G11" s="569">
        <v>9.1</v>
      </c>
      <c r="H11" s="568">
        <v>3996.62</v>
      </c>
      <c r="I11" s="569">
        <v>7.8</v>
      </c>
      <c r="J11" s="569" t="s">
        <v>468</v>
      </c>
      <c r="K11" s="569">
        <v>7.6</v>
      </c>
      <c r="L11" s="569" t="s">
        <v>468</v>
      </c>
      <c r="M11" s="569">
        <v>11</v>
      </c>
      <c r="N11" s="568">
        <v>3129.29</v>
      </c>
      <c r="O11" s="569">
        <v>9.9</v>
      </c>
      <c r="P11" s="568">
        <v>1391.28</v>
      </c>
      <c r="Q11" s="569">
        <v>10.4</v>
      </c>
      <c r="R11" s="568">
        <v>1582.08</v>
      </c>
      <c r="S11" s="569">
        <v>22.3</v>
      </c>
      <c r="T11" s="569">
        <v>29.31</v>
      </c>
      <c r="U11" s="569">
        <v>1.8</v>
      </c>
      <c r="V11" s="569">
        <v>909.87</v>
      </c>
      <c r="W11" s="569">
        <v>13</v>
      </c>
      <c r="X11" s="568">
        <v>22347.19</v>
      </c>
      <c r="Y11" s="569">
        <v>5.9</v>
      </c>
      <c r="Z11" s="568">
        <v>21478.64</v>
      </c>
      <c r="AA11" s="569">
        <v>15.1</v>
      </c>
      <c r="AB11" s="568">
        <v>21484.95</v>
      </c>
      <c r="AC11" s="569">
        <v>5.6</v>
      </c>
      <c r="AD11" s="568">
        <v>20642.88</v>
      </c>
      <c r="AE11" s="569">
        <v>14.7</v>
      </c>
      <c r="AF11" s="568">
        <v>28209</v>
      </c>
      <c r="AG11" s="569">
        <v>7.9</v>
      </c>
      <c r="AH11" s="568">
        <v>18386</v>
      </c>
      <c r="AI11" s="569">
        <v>8</v>
      </c>
      <c r="AJ11" s="569">
        <v>102.6</v>
      </c>
    </row>
    <row r="12" spans="1:36" ht="14.25">
      <c r="A12" s="567" t="s">
        <v>410</v>
      </c>
      <c r="B12" s="568">
        <v>5884.31</v>
      </c>
      <c r="C12" s="569">
        <v>8.2</v>
      </c>
      <c r="D12" s="569">
        <v>185.77</v>
      </c>
      <c r="E12" s="569">
        <v>3.2</v>
      </c>
      <c r="F12" s="568">
        <v>1871.73</v>
      </c>
      <c r="G12" s="569">
        <v>8.3</v>
      </c>
      <c r="H12" s="568">
        <v>3826.81</v>
      </c>
      <c r="I12" s="569">
        <v>8.4</v>
      </c>
      <c r="J12" s="569" t="s">
        <v>468</v>
      </c>
      <c r="K12" s="569">
        <v>9.5</v>
      </c>
      <c r="L12" s="569" t="s">
        <v>468</v>
      </c>
      <c r="M12" s="569">
        <v>8.5</v>
      </c>
      <c r="N12" s="568">
        <v>3317.06</v>
      </c>
      <c r="O12" s="569">
        <v>10.5</v>
      </c>
      <c r="P12" s="568">
        <v>2048.92</v>
      </c>
      <c r="Q12" s="569">
        <v>10.2</v>
      </c>
      <c r="R12" s="568">
        <v>1493.44</v>
      </c>
      <c r="S12" s="569">
        <v>37</v>
      </c>
      <c r="T12" s="569">
        <v>32.15</v>
      </c>
      <c r="U12" s="569">
        <v>-11.2</v>
      </c>
      <c r="V12" s="569">
        <v>529.79</v>
      </c>
      <c r="W12" s="569">
        <v>10.3</v>
      </c>
      <c r="X12" s="568">
        <v>21168.35</v>
      </c>
      <c r="Y12" s="569" t="s">
        <v>468</v>
      </c>
      <c r="Z12" s="568">
        <v>19570.17</v>
      </c>
      <c r="AA12" s="569" t="s">
        <v>468</v>
      </c>
      <c r="AB12" s="568">
        <v>20844.36</v>
      </c>
      <c r="AC12" s="569" t="s">
        <v>468</v>
      </c>
      <c r="AD12" s="568">
        <v>19366.37</v>
      </c>
      <c r="AE12" s="569" t="s">
        <v>468</v>
      </c>
      <c r="AF12" s="568">
        <v>29371</v>
      </c>
      <c r="AG12" s="569">
        <v>7.9</v>
      </c>
      <c r="AH12" s="568">
        <v>10177</v>
      </c>
      <c r="AI12" s="569">
        <v>8.9</v>
      </c>
      <c r="AJ12" s="569" t="s">
        <v>468</v>
      </c>
    </row>
  </sheetData>
  <sheetProtection/>
  <mergeCells count="18">
    <mergeCell ref="X1:Y1"/>
    <mergeCell ref="Z1:AA1"/>
    <mergeCell ref="AB1:AC1"/>
    <mergeCell ref="AD1:AE1"/>
    <mergeCell ref="AF1:AG1"/>
    <mergeCell ref="AH1:AI1"/>
    <mergeCell ref="A1:A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9"/>
  <sheetViews>
    <sheetView zoomScalePageLayoutView="0" workbookViewId="0" topLeftCell="L1">
      <selection activeCell="AJ4" sqref="AJ4:AJ9"/>
    </sheetView>
  </sheetViews>
  <sheetFormatPr defaultColWidth="9.00390625" defaultRowHeight="14.25"/>
  <sheetData>
    <row r="1" spans="1:36" ht="13.5" customHeight="1">
      <c r="A1" s="625" t="s">
        <v>452</v>
      </c>
      <c r="B1" s="623" t="s">
        <v>510</v>
      </c>
      <c r="C1" s="624"/>
      <c r="D1" s="623" t="s">
        <v>511</v>
      </c>
      <c r="E1" s="624"/>
      <c r="F1" s="623" t="s">
        <v>512</v>
      </c>
      <c r="G1" s="624"/>
      <c r="H1" s="623" t="s">
        <v>513</v>
      </c>
      <c r="I1" s="624"/>
      <c r="J1" s="623" t="s">
        <v>453</v>
      </c>
      <c r="K1" s="624"/>
      <c r="L1" s="623" t="s">
        <v>454</v>
      </c>
      <c r="M1" s="624"/>
      <c r="N1" s="623" t="s">
        <v>455</v>
      </c>
      <c r="O1" s="624"/>
      <c r="P1" s="623" t="s">
        <v>456</v>
      </c>
      <c r="Q1" s="624"/>
      <c r="R1" s="623" t="s">
        <v>457</v>
      </c>
      <c r="S1" s="624"/>
      <c r="T1" s="623" t="s">
        <v>458</v>
      </c>
      <c r="U1" s="624"/>
      <c r="V1" s="623" t="s">
        <v>154</v>
      </c>
      <c r="W1" s="624"/>
      <c r="X1" s="623" t="s">
        <v>459</v>
      </c>
      <c r="Y1" s="624"/>
      <c r="Z1" s="623" t="s">
        <v>460</v>
      </c>
      <c r="AA1" s="624"/>
      <c r="AB1" s="623" t="s">
        <v>461</v>
      </c>
      <c r="AC1" s="624"/>
      <c r="AD1" s="623" t="s">
        <v>462</v>
      </c>
      <c r="AE1" s="624"/>
      <c r="AF1" s="623" t="s">
        <v>514</v>
      </c>
      <c r="AG1" s="624"/>
      <c r="AH1" s="623" t="s">
        <v>515</v>
      </c>
      <c r="AI1" s="624"/>
      <c r="AJ1" s="564" t="s">
        <v>237</v>
      </c>
    </row>
    <row r="2" spans="1:36" ht="14.25">
      <c r="A2" s="626"/>
      <c r="B2" s="565" t="s">
        <v>240</v>
      </c>
      <c r="C2" s="565" t="s">
        <v>463</v>
      </c>
      <c r="D2" s="565" t="s">
        <v>240</v>
      </c>
      <c r="E2" s="565" t="s">
        <v>463</v>
      </c>
      <c r="F2" s="565" t="s">
        <v>240</v>
      </c>
      <c r="G2" s="565" t="s">
        <v>463</v>
      </c>
      <c r="H2" s="565" t="s">
        <v>240</v>
      </c>
      <c r="I2" s="565" t="s">
        <v>463</v>
      </c>
      <c r="J2" s="565" t="s">
        <v>240</v>
      </c>
      <c r="K2" s="565" t="s">
        <v>463</v>
      </c>
      <c r="L2" s="565" t="s">
        <v>240</v>
      </c>
      <c r="M2" s="565" t="s">
        <v>463</v>
      </c>
      <c r="N2" s="565" t="s">
        <v>240</v>
      </c>
      <c r="O2" s="565" t="s">
        <v>463</v>
      </c>
      <c r="P2" s="565" t="s">
        <v>240</v>
      </c>
      <c r="Q2" s="565" t="s">
        <v>463</v>
      </c>
      <c r="R2" s="565" t="s">
        <v>240</v>
      </c>
      <c r="S2" s="565" t="s">
        <v>463</v>
      </c>
      <c r="T2" s="565" t="s">
        <v>240</v>
      </c>
      <c r="U2" s="565" t="s">
        <v>463</v>
      </c>
      <c r="V2" s="565" t="s">
        <v>240</v>
      </c>
      <c r="W2" s="565" t="s">
        <v>463</v>
      </c>
      <c r="X2" s="565" t="s">
        <v>240</v>
      </c>
      <c r="Y2" s="565" t="s">
        <v>463</v>
      </c>
      <c r="Z2" s="565" t="s">
        <v>240</v>
      </c>
      <c r="AA2" s="565" t="s">
        <v>463</v>
      </c>
      <c r="AB2" s="565" t="s">
        <v>240</v>
      </c>
      <c r="AC2" s="565" t="s">
        <v>463</v>
      </c>
      <c r="AD2" s="565" t="s">
        <v>240</v>
      </c>
      <c r="AE2" s="565" t="s">
        <v>463</v>
      </c>
      <c r="AF2" s="565" t="s">
        <v>240</v>
      </c>
      <c r="AG2" s="565" t="s">
        <v>463</v>
      </c>
      <c r="AH2" s="565" t="s">
        <v>240</v>
      </c>
      <c r="AI2" s="565" t="s">
        <v>463</v>
      </c>
      <c r="AJ2" s="565" t="s">
        <v>240</v>
      </c>
    </row>
    <row r="3" spans="1:36" ht="14.25">
      <c r="A3" s="627"/>
      <c r="B3" s="566" t="s">
        <v>464</v>
      </c>
      <c r="C3" s="566" t="s">
        <v>465</v>
      </c>
      <c r="D3" s="566" t="s">
        <v>464</v>
      </c>
      <c r="E3" s="566" t="s">
        <v>465</v>
      </c>
      <c r="F3" s="566" t="s">
        <v>464</v>
      </c>
      <c r="G3" s="566" t="s">
        <v>465</v>
      </c>
      <c r="H3" s="566" t="s">
        <v>464</v>
      </c>
      <c r="I3" s="566" t="s">
        <v>465</v>
      </c>
      <c r="J3" s="566" t="s">
        <v>464</v>
      </c>
      <c r="K3" s="566" t="s">
        <v>465</v>
      </c>
      <c r="L3" s="566" t="s">
        <v>464</v>
      </c>
      <c r="M3" s="566" t="s">
        <v>465</v>
      </c>
      <c r="N3" s="566" t="s">
        <v>464</v>
      </c>
      <c r="O3" s="566" t="s">
        <v>465</v>
      </c>
      <c r="P3" s="566" t="s">
        <v>464</v>
      </c>
      <c r="Q3" s="566" t="s">
        <v>465</v>
      </c>
      <c r="R3" s="566" t="s">
        <v>464</v>
      </c>
      <c r="S3" s="566" t="s">
        <v>465</v>
      </c>
      <c r="T3" s="566" t="s">
        <v>467</v>
      </c>
      <c r="U3" s="566" t="s">
        <v>465</v>
      </c>
      <c r="V3" s="566" t="s">
        <v>464</v>
      </c>
      <c r="W3" s="566" t="s">
        <v>465</v>
      </c>
      <c r="X3" s="566" t="s">
        <v>464</v>
      </c>
      <c r="Y3" s="566" t="s">
        <v>465</v>
      </c>
      <c r="Z3" s="566" t="s">
        <v>464</v>
      </c>
      <c r="AA3" s="566" t="s">
        <v>465</v>
      </c>
      <c r="AB3" s="566" t="s">
        <v>464</v>
      </c>
      <c r="AC3" s="566" t="s">
        <v>465</v>
      </c>
      <c r="AD3" s="566" t="s">
        <v>464</v>
      </c>
      <c r="AE3" s="566" t="s">
        <v>465</v>
      </c>
      <c r="AF3" s="566" t="s">
        <v>516</v>
      </c>
      <c r="AG3" s="566" t="s">
        <v>465</v>
      </c>
      <c r="AH3" s="566" t="s">
        <v>516</v>
      </c>
      <c r="AI3" s="566" t="s">
        <v>465</v>
      </c>
      <c r="AJ3" s="566" t="s">
        <v>466</v>
      </c>
    </row>
    <row r="4" spans="1:36" ht="14.25">
      <c r="A4" s="567" t="s">
        <v>402</v>
      </c>
      <c r="B4" s="569" t="s">
        <v>468</v>
      </c>
      <c r="C4" s="569">
        <v>8.3</v>
      </c>
      <c r="D4" s="569" t="s">
        <v>468</v>
      </c>
      <c r="E4" s="569">
        <v>2.7</v>
      </c>
      <c r="F4" s="569" t="s">
        <v>468</v>
      </c>
      <c r="G4" s="569">
        <v>7.7</v>
      </c>
      <c r="H4" s="569" t="s">
        <v>468</v>
      </c>
      <c r="I4" s="569">
        <v>9</v>
      </c>
      <c r="J4" s="569" t="s">
        <v>468</v>
      </c>
      <c r="K4" s="569">
        <v>8.2</v>
      </c>
      <c r="L4" s="569" t="s">
        <v>468</v>
      </c>
      <c r="M4" s="569">
        <v>10.7</v>
      </c>
      <c r="N4" s="568">
        <v>4863.4</v>
      </c>
      <c r="O4" s="569">
        <v>10.4</v>
      </c>
      <c r="P4" s="568">
        <v>2724.28</v>
      </c>
      <c r="Q4" s="569">
        <v>7.8</v>
      </c>
      <c r="R4" s="569">
        <v>865.9</v>
      </c>
      <c r="S4" s="569">
        <v>2.7</v>
      </c>
      <c r="T4" s="569">
        <v>86.04</v>
      </c>
      <c r="U4" s="569">
        <v>18.2</v>
      </c>
      <c r="V4" s="568">
        <v>1263.77</v>
      </c>
      <c r="W4" s="569">
        <v>12.2</v>
      </c>
      <c r="X4" s="568">
        <v>26012.69</v>
      </c>
      <c r="Y4" s="569">
        <v>10.7</v>
      </c>
      <c r="Z4" s="568">
        <v>27357.86</v>
      </c>
      <c r="AA4" s="569">
        <v>16.7</v>
      </c>
      <c r="AB4" s="568">
        <v>25360.52</v>
      </c>
      <c r="AC4" s="569" t="s">
        <v>468</v>
      </c>
      <c r="AD4" s="568">
        <v>25899.11</v>
      </c>
      <c r="AE4" s="569" t="s">
        <v>468</v>
      </c>
      <c r="AF4" s="568">
        <v>34668</v>
      </c>
      <c r="AG4" s="569">
        <v>9.2</v>
      </c>
      <c r="AH4" s="568">
        <v>17656</v>
      </c>
      <c r="AI4" s="569">
        <v>8.6</v>
      </c>
      <c r="AJ4" s="569">
        <v>101.7</v>
      </c>
    </row>
    <row r="5" spans="1:36" ht="14.25">
      <c r="A5" s="567" t="s">
        <v>405</v>
      </c>
      <c r="B5" s="569" t="s">
        <v>468</v>
      </c>
      <c r="C5" s="569" t="s">
        <v>468</v>
      </c>
      <c r="D5" s="569" t="s">
        <v>468</v>
      </c>
      <c r="E5" s="569" t="s">
        <v>468</v>
      </c>
      <c r="F5" s="569" t="s">
        <v>468</v>
      </c>
      <c r="G5" s="569" t="s">
        <v>468</v>
      </c>
      <c r="H5" s="569" t="s">
        <v>468</v>
      </c>
      <c r="I5" s="569" t="s">
        <v>468</v>
      </c>
      <c r="J5" s="569" t="s">
        <v>468</v>
      </c>
      <c r="K5" s="569" t="s">
        <v>468</v>
      </c>
      <c r="L5" s="569" t="s">
        <v>468</v>
      </c>
      <c r="M5" s="569" t="s">
        <v>468</v>
      </c>
      <c r="N5" s="569" t="s">
        <v>468</v>
      </c>
      <c r="O5" s="569" t="s">
        <v>468</v>
      </c>
      <c r="P5" s="569" t="s">
        <v>468</v>
      </c>
      <c r="Q5" s="569" t="s">
        <v>468</v>
      </c>
      <c r="R5" s="569" t="s">
        <v>468</v>
      </c>
      <c r="S5" s="569" t="s">
        <v>468</v>
      </c>
      <c r="T5" s="569" t="s">
        <v>468</v>
      </c>
      <c r="U5" s="569" t="s">
        <v>468</v>
      </c>
      <c r="V5" s="569" t="s">
        <v>468</v>
      </c>
      <c r="W5" s="569" t="s">
        <v>468</v>
      </c>
      <c r="X5" s="569" t="s">
        <v>468</v>
      </c>
      <c r="Y5" s="569" t="s">
        <v>468</v>
      </c>
      <c r="Z5" s="569" t="s">
        <v>468</v>
      </c>
      <c r="AA5" s="569" t="s">
        <v>468</v>
      </c>
      <c r="AB5" s="569" t="s">
        <v>468</v>
      </c>
      <c r="AC5" s="569" t="s">
        <v>468</v>
      </c>
      <c r="AD5" s="569" t="s">
        <v>468</v>
      </c>
      <c r="AE5" s="569" t="s">
        <v>468</v>
      </c>
      <c r="AF5" s="569" t="s">
        <v>468</v>
      </c>
      <c r="AG5" s="569" t="s">
        <v>468</v>
      </c>
      <c r="AH5" s="569" t="s">
        <v>468</v>
      </c>
      <c r="AI5" s="569" t="s">
        <v>468</v>
      </c>
      <c r="AJ5" s="569" t="s">
        <v>468</v>
      </c>
    </row>
    <row r="6" spans="1:36" ht="14.25">
      <c r="A6" s="567" t="s">
        <v>406</v>
      </c>
      <c r="B6" s="568">
        <v>7350.9</v>
      </c>
      <c r="C6" s="569">
        <v>8.2</v>
      </c>
      <c r="D6" s="569">
        <v>134.25</v>
      </c>
      <c r="E6" s="569">
        <v>2.3</v>
      </c>
      <c r="F6" s="568">
        <v>3220.03</v>
      </c>
      <c r="G6" s="569">
        <v>9.1</v>
      </c>
      <c r="H6" s="568">
        <v>3996.62</v>
      </c>
      <c r="I6" s="569">
        <v>7.8</v>
      </c>
      <c r="J6" s="569" t="s">
        <v>468</v>
      </c>
      <c r="K6" s="569">
        <v>7.6</v>
      </c>
      <c r="L6" s="569" t="s">
        <v>468</v>
      </c>
      <c r="M6" s="569">
        <v>11</v>
      </c>
      <c r="N6" s="568">
        <v>3129.29</v>
      </c>
      <c r="O6" s="569">
        <v>9.9</v>
      </c>
      <c r="P6" s="568">
        <v>1391.28</v>
      </c>
      <c r="Q6" s="569">
        <v>10.4</v>
      </c>
      <c r="R6" s="568">
        <v>1582.08</v>
      </c>
      <c r="S6" s="569">
        <v>22.3</v>
      </c>
      <c r="T6" s="569">
        <v>29.31</v>
      </c>
      <c r="U6" s="569">
        <v>1.8</v>
      </c>
      <c r="V6" s="569">
        <v>909.87</v>
      </c>
      <c r="W6" s="569">
        <v>13</v>
      </c>
      <c r="X6" s="568">
        <v>22347.19</v>
      </c>
      <c r="Y6" s="569">
        <v>5.9</v>
      </c>
      <c r="Z6" s="568">
        <v>21478.64</v>
      </c>
      <c r="AA6" s="569">
        <v>15.1</v>
      </c>
      <c r="AB6" s="568">
        <v>21484.95</v>
      </c>
      <c r="AC6" s="569">
        <v>5.6</v>
      </c>
      <c r="AD6" s="568">
        <v>20642.88</v>
      </c>
      <c r="AE6" s="569">
        <v>14.7</v>
      </c>
      <c r="AF6" s="568">
        <v>28209</v>
      </c>
      <c r="AG6" s="569">
        <v>7.9</v>
      </c>
      <c r="AH6" s="568">
        <v>18386</v>
      </c>
      <c r="AI6" s="569">
        <v>8</v>
      </c>
      <c r="AJ6" s="569">
        <v>102.6</v>
      </c>
    </row>
    <row r="7" spans="1:36" ht="14.25">
      <c r="A7" s="567" t="s">
        <v>409</v>
      </c>
      <c r="B7" s="568">
        <v>5387.8</v>
      </c>
      <c r="C7" s="569">
        <v>8.4</v>
      </c>
      <c r="D7" s="569">
        <v>146.9</v>
      </c>
      <c r="E7" s="569">
        <v>1.7</v>
      </c>
      <c r="F7" s="568">
        <v>2398.3</v>
      </c>
      <c r="G7" s="569">
        <v>8.5</v>
      </c>
      <c r="H7" s="568">
        <v>2842.6</v>
      </c>
      <c r="I7" s="569">
        <v>8.6</v>
      </c>
      <c r="J7" s="569" t="s">
        <v>468</v>
      </c>
      <c r="K7" s="569">
        <v>10.7</v>
      </c>
      <c r="L7" s="569" t="s">
        <v>468</v>
      </c>
      <c r="M7" s="569">
        <v>7</v>
      </c>
      <c r="N7" s="568">
        <v>2165.28</v>
      </c>
      <c r="O7" s="569">
        <v>9.7</v>
      </c>
      <c r="P7" s="569" t="s">
        <v>468</v>
      </c>
      <c r="Q7" s="569" t="s">
        <v>468</v>
      </c>
      <c r="R7" s="569">
        <v>875.73</v>
      </c>
      <c r="S7" s="569">
        <v>21.7</v>
      </c>
      <c r="T7" s="569">
        <v>25.98</v>
      </c>
      <c r="U7" s="569">
        <v>7.5</v>
      </c>
      <c r="V7" s="569">
        <v>571.85</v>
      </c>
      <c r="W7" s="569">
        <v>7.7</v>
      </c>
      <c r="X7" s="568">
        <v>15597.5</v>
      </c>
      <c r="Y7" s="569">
        <v>8.1</v>
      </c>
      <c r="Z7" s="568">
        <v>14120.98</v>
      </c>
      <c r="AA7" s="569">
        <v>8.3</v>
      </c>
      <c r="AB7" s="568">
        <v>15287.38</v>
      </c>
      <c r="AC7" s="569">
        <v>8.2</v>
      </c>
      <c r="AD7" s="568">
        <v>13555.63</v>
      </c>
      <c r="AE7" s="569">
        <v>8.1</v>
      </c>
      <c r="AF7" s="568">
        <v>31382</v>
      </c>
      <c r="AG7" s="569">
        <v>9.4</v>
      </c>
      <c r="AH7" s="568">
        <v>14158</v>
      </c>
      <c r="AI7" s="569">
        <v>9.3</v>
      </c>
      <c r="AJ7" s="569">
        <v>101.9</v>
      </c>
    </row>
    <row r="8" spans="1:36" ht="14.25">
      <c r="A8" s="567" t="s">
        <v>415</v>
      </c>
      <c r="B8" s="568">
        <v>3717.91</v>
      </c>
      <c r="C8" s="569">
        <v>8.8</v>
      </c>
      <c r="D8" s="569">
        <v>99.29</v>
      </c>
      <c r="E8" s="569">
        <v>2.7</v>
      </c>
      <c r="F8" s="568">
        <v>1839.34</v>
      </c>
      <c r="G8" s="569">
        <v>8.9</v>
      </c>
      <c r="H8" s="568">
        <v>1779.28</v>
      </c>
      <c r="I8" s="569">
        <v>9</v>
      </c>
      <c r="J8" s="569" t="s">
        <v>468</v>
      </c>
      <c r="K8" s="569">
        <v>9.4</v>
      </c>
      <c r="L8" s="569" t="s">
        <v>468</v>
      </c>
      <c r="M8" s="569">
        <v>11.4</v>
      </c>
      <c r="N8" s="568">
        <v>1488.76</v>
      </c>
      <c r="O8" s="569">
        <v>11.2</v>
      </c>
      <c r="P8" s="569">
        <v>733.01</v>
      </c>
      <c r="Q8" s="569">
        <v>10.6</v>
      </c>
      <c r="R8" s="569">
        <v>330.23</v>
      </c>
      <c r="S8" s="569">
        <v>3.5</v>
      </c>
      <c r="T8" s="569">
        <v>26.3</v>
      </c>
      <c r="U8" s="569">
        <v>9.2</v>
      </c>
      <c r="V8" s="569">
        <v>366.2</v>
      </c>
      <c r="W8" s="569">
        <v>10.4</v>
      </c>
      <c r="X8" s="568">
        <v>10934.1</v>
      </c>
      <c r="Y8" s="569">
        <v>7.2</v>
      </c>
      <c r="Z8" s="568">
        <v>11906.08</v>
      </c>
      <c r="AA8" s="569">
        <v>18.9</v>
      </c>
      <c r="AB8" s="569">
        <v>10934.1</v>
      </c>
      <c r="AC8" s="569">
        <v>7.2</v>
      </c>
      <c r="AD8" s="569">
        <v>11906.08</v>
      </c>
      <c r="AE8" s="569">
        <v>18.9</v>
      </c>
      <c r="AF8" s="568">
        <v>29278</v>
      </c>
      <c r="AG8" s="569">
        <v>8.4</v>
      </c>
      <c r="AH8" s="568">
        <v>13828</v>
      </c>
      <c r="AI8" s="569">
        <v>9</v>
      </c>
      <c r="AJ8" s="569">
        <v>102.3</v>
      </c>
    </row>
    <row r="9" spans="1:36" ht="14.25">
      <c r="A9" s="567" t="s">
        <v>420</v>
      </c>
      <c r="B9" s="569" t="s">
        <v>468</v>
      </c>
      <c r="C9" s="569" t="s">
        <v>468</v>
      </c>
      <c r="D9" s="569" t="s">
        <v>468</v>
      </c>
      <c r="E9" s="569" t="s">
        <v>468</v>
      </c>
      <c r="F9" s="569" t="s">
        <v>468</v>
      </c>
      <c r="G9" s="569" t="s">
        <v>468</v>
      </c>
      <c r="H9" s="569" t="s">
        <v>468</v>
      </c>
      <c r="I9" s="569" t="s">
        <v>468</v>
      </c>
      <c r="J9" s="569" t="s">
        <v>468</v>
      </c>
      <c r="K9" s="569" t="s">
        <v>468</v>
      </c>
      <c r="L9" s="569" t="s">
        <v>468</v>
      </c>
      <c r="M9" s="569" t="s">
        <v>468</v>
      </c>
      <c r="N9" s="569" t="s">
        <v>468</v>
      </c>
      <c r="O9" s="569" t="s">
        <v>468</v>
      </c>
      <c r="P9" s="569" t="s">
        <v>468</v>
      </c>
      <c r="Q9" s="569" t="s">
        <v>468</v>
      </c>
      <c r="R9" s="569" t="s">
        <v>468</v>
      </c>
      <c r="S9" s="569" t="s">
        <v>468</v>
      </c>
      <c r="T9" s="569" t="s">
        <v>468</v>
      </c>
      <c r="U9" s="569" t="s">
        <v>468</v>
      </c>
      <c r="V9" s="569" t="s">
        <v>468</v>
      </c>
      <c r="W9" s="569" t="s">
        <v>468</v>
      </c>
      <c r="X9" s="569" t="s">
        <v>468</v>
      </c>
      <c r="Y9" s="569" t="s">
        <v>468</v>
      </c>
      <c r="Z9" s="569" t="s">
        <v>468</v>
      </c>
      <c r="AA9" s="569" t="s">
        <v>468</v>
      </c>
      <c r="AB9" s="569" t="s">
        <v>468</v>
      </c>
      <c r="AC9" s="569" t="s">
        <v>468</v>
      </c>
      <c r="AD9" s="569" t="s">
        <v>468</v>
      </c>
      <c r="AE9" s="569" t="s">
        <v>468</v>
      </c>
      <c r="AF9" s="569" t="s">
        <v>468</v>
      </c>
      <c r="AG9" s="569" t="s">
        <v>468</v>
      </c>
      <c r="AH9" s="569" t="s">
        <v>468</v>
      </c>
      <c r="AI9" s="569" t="s">
        <v>468</v>
      </c>
      <c r="AJ9" s="569" t="s">
        <v>468</v>
      </c>
    </row>
  </sheetData>
  <sheetProtection/>
  <mergeCells count="18">
    <mergeCell ref="A1:A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tabSelected="1" zoomScale="86" zoomScaleNormal="86" workbookViewId="0" topLeftCell="A1">
      <selection activeCell="M25" sqref="M25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577" t="s">
        <v>349</v>
      </c>
      <c r="C1" s="578"/>
      <c r="D1" s="578"/>
      <c r="E1" s="578"/>
      <c r="F1" s="578"/>
    </row>
    <row r="2" spans="2:6" s="7" customFormat="1" ht="15" customHeight="1">
      <c r="B2" s="6"/>
      <c r="C2" s="6"/>
      <c r="D2" s="6"/>
      <c r="F2" s="214" t="s">
        <v>350</v>
      </c>
    </row>
    <row r="3" spans="2:6" s="7" customFormat="1" ht="29.25" customHeight="1">
      <c r="B3" s="8" t="s">
        <v>21</v>
      </c>
      <c r="C3" s="9" t="s">
        <v>281</v>
      </c>
      <c r="D3" s="9" t="s">
        <v>280</v>
      </c>
      <c r="E3" s="10" t="s">
        <v>22</v>
      </c>
      <c r="F3" s="11" t="s">
        <v>282</v>
      </c>
    </row>
    <row r="4" spans="2:6" s="7" customFormat="1" ht="18.75" customHeight="1">
      <c r="B4" s="12" t="s">
        <v>24</v>
      </c>
      <c r="C4" s="237" t="s">
        <v>284</v>
      </c>
      <c r="D4" s="294">
        <v>1.1</v>
      </c>
      <c r="E4" s="295" t="s">
        <v>373</v>
      </c>
      <c r="F4" s="239">
        <v>7</v>
      </c>
    </row>
    <row r="5" spans="2:6" s="7" customFormat="1" ht="18.75" customHeight="1">
      <c r="B5" s="14" t="s">
        <v>25</v>
      </c>
      <c r="C5" s="296" t="s">
        <v>374</v>
      </c>
      <c r="D5" s="297" t="s">
        <v>373</v>
      </c>
      <c r="E5" s="298" t="s">
        <v>373</v>
      </c>
      <c r="F5" s="239">
        <v>10.8</v>
      </c>
    </row>
    <row r="6" spans="2:6" s="7" customFormat="1" ht="18.75" customHeight="1">
      <c r="B6" s="13" t="s">
        <v>4</v>
      </c>
      <c r="C6" s="295">
        <v>391.0154</v>
      </c>
      <c r="D6" s="299">
        <v>8.880058163608268</v>
      </c>
      <c r="E6" s="241">
        <v>3520.3043</v>
      </c>
      <c r="F6" s="239">
        <v>9.748506847870715</v>
      </c>
    </row>
    <row r="7" spans="2:6" s="7" customFormat="1" ht="18.75" customHeight="1">
      <c r="B7" s="570" t="s">
        <v>524</v>
      </c>
      <c r="C7" s="387">
        <v>617.8304</v>
      </c>
      <c r="D7" s="297">
        <v>93.4</v>
      </c>
      <c r="E7" s="295">
        <v>2637.3124</v>
      </c>
      <c r="F7" s="239">
        <v>15.7</v>
      </c>
    </row>
    <row r="8" spans="2:6" s="7" customFormat="1" ht="18.75" customHeight="1">
      <c r="B8" s="14" t="s">
        <v>440</v>
      </c>
      <c r="C8" s="387">
        <v>382.9339</v>
      </c>
      <c r="D8" s="297">
        <v>114.9</v>
      </c>
      <c r="E8" s="295">
        <v>1582.0807</v>
      </c>
      <c r="F8" s="239">
        <v>22.3</v>
      </c>
    </row>
    <row r="9" spans="2:6" s="7" customFormat="1" ht="31.5" customHeight="1">
      <c r="B9" s="570" t="s">
        <v>523</v>
      </c>
      <c r="C9" s="387">
        <v>3.9917</v>
      </c>
      <c r="D9" s="297">
        <v>-14.125594303293681</v>
      </c>
      <c r="E9" s="295">
        <v>29.3078</v>
      </c>
      <c r="F9" s="239">
        <v>1.8</v>
      </c>
    </row>
    <row r="10" spans="2:6" s="7" customFormat="1" ht="18.75" customHeight="1">
      <c r="B10" s="12" t="s">
        <v>26</v>
      </c>
      <c r="C10" s="254" t="s">
        <v>353</v>
      </c>
      <c r="D10" s="255" t="s">
        <v>354</v>
      </c>
      <c r="E10" s="257">
        <v>1679.21685</v>
      </c>
      <c r="F10" s="250">
        <v>13.572278659288386</v>
      </c>
    </row>
    <row r="11" spans="2:6" s="7" customFormat="1" ht="18.75" customHeight="1">
      <c r="B11" s="252" t="s">
        <v>352</v>
      </c>
      <c r="C11" s="236">
        <v>90.4766</v>
      </c>
      <c r="D11" s="240">
        <v>2.9476822247001877</v>
      </c>
      <c r="E11" s="241">
        <v>1000.3465</v>
      </c>
      <c r="F11" s="239">
        <v>12.026078252675987</v>
      </c>
    </row>
    <row r="12" spans="2:6" s="7" customFormat="1" ht="18.75" customHeight="1">
      <c r="B12" s="13" t="s">
        <v>27</v>
      </c>
      <c r="C12" s="236">
        <v>76.1962</v>
      </c>
      <c r="D12" s="240">
        <v>14.204649350260041</v>
      </c>
      <c r="E12" s="241">
        <v>1237.2882</v>
      </c>
      <c r="F12" s="239">
        <v>15.179291547045864</v>
      </c>
    </row>
    <row r="13" spans="2:11" s="7" customFormat="1" ht="18.75" customHeight="1">
      <c r="B13" s="12" t="s">
        <v>28</v>
      </c>
      <c r="C13" s="237" t="s">
        <v>284</v>
      </c>
      <c r="D13" s="238" t="s">
        <v>284</v>
      </c>
      <c r="E13" s="251">
        <v>21465.3392373825</v>
      </c>
      <c r="F13" s="572" t="s">
        <v>521</v>
      </c>
      <c r="K13" s="256" t="s">
        <v>355</v>
      </c>
    </row>
    <row r="14" spans="2:9" s="7" customFormat="1" ht="18.75" customHeight="1">
      <c r="B14" s="16" t="s">
        <v>29</v>
      </c>
      <c r="C14" s="241" t="s">
        <v>284</v>
      </c>
      <c r="D14" s="242" t="s">
        <v>284</v>
      </c>
      <c r="E14" s="243">
        <v>20855.7162634309</v>
      </c>
      <c r="F14" s="572" t="s">
        <v>522</v>
      </c>
      <c r="I14" s="235"/>
    </row>
    <row r="15" spans="2:6" s="7" customFormat="1" ht="28.5" customHeight="1">
      <c r="B15" s="16" t="s">
        <v>30</v>
      </c>
      <c r="C15" s="242">
        <v>101.8</v>
      </c>
      <c r="D15" s="571" t="s">
        <v>519</v>
      </c>
      <c r="E15" s="244">
        <v>102.5</v>
      </c>
      <c r="F15" s="571" t="s">
        <v>520</v>
      </c>
    </row>
    <row r="16" spans="2:6" s="507" customFormat="1" ht="18.75" customHeight="1">
      <c r="B16" s="508" t="s">
        <v>449</v>
      </c>
      <c r="C16" s="509" t="s">
        <v>450</v>
      </c>
      <c r="D16" s="510" t="s">
        <v>450</v>
      </c>
      <c r="E16" s="511">
        <v>1290.4095</v>
      </c>
      <c r="F16" s="512">
        <v>-10.35</v>
      </c>
    </row>
    <row r="17" spans="2:6" s="507" customFormat="1" ht="18.75" customHeight="1">
      <c r="B17" s="508" t="s">
        <v>451</v>
      </c>
      <c r="C17" s="509" t="s">
        <v>450</v>
      </c>
      <c r="D17" s="510" t="s">
        <v>450</v>
      </c>
      <c r="E17" s="511" t="s">
        <v>450</v>
      </c>
      <c r="F17" s="512">
        <v>-16.214953271028037</v>
      </c>
    </row>
    <row r="18" spans="2:6" s="7" customFormat="1" ht="18.75" customHeight="1">
      <c r="B18" s="16" t="s">
        <v>357</v>
      </c>
      <c r="C18" s="241">
        <v>42.09890479</v>
      </c>
      <c r="D18" s="242">
        <v>1.31</v>
      </c>
      <c r="E18" s="245">
        <v>488.96016716</v>
      </c>
      <c r="F18" s="239">
        <v>4.800307789173857</v>
      </c>
    </row>
    <row r="19" spans="2:6" s="7" customFormat="1" ht="18.75" customHeight="1">
      <c r="B19" s="171" t="s">
        <v>286</v>
      </c>
      <c r="C19" s="246">
        <v>23.38139783</v>
      </c>
      <c r="D19" s="247">
        <v>-3.48</v>
      </c>
      <c r="E19" s="248">
        <v>257.13468688</v>
      </c>
      <c r="F19" s="249">
        <v>-2.01595723387517</v>
      </c>
    </row>
    <row r="20" spans="2:4" s="7" customFormat="1" ht="18.75" customHeight="1">
      <c r="B20" s="217" t="s">
        <v>285</v>
      </c>
      <c r="C20" s="20"/>
      <c r="D20" s="20"/>
    </row>
    <row r="21" s="7" customFormat="1" ht="15" customHeight="1"/>
    <row r="22" s="7" customFormat="1" ht="15" customHeight="1">
      <c r="B22" s="253"/>
    </row>
    <row r="23" s="7" customFormat="1" ht="15" customHeight="1"/>
    <row r="24" s="7" customFormat="1" ht="15" customHeight="1"/>
    <row r="25" s="7" customFormat="1" ht="15" customHeight="1"/>
    <row r="26" spans="2:6" s="7" customFormat="1" ht="64.5" customHeight="1">
      <c r="B26" s="231"/>
      <c r="C26" s="232"/>
      <c r="D26" s="232"/>
      <c r="E26" s="232"/>
      <c r="F26" s="232"/>
    </row>
    <row r="27" ht="15" customHeight="1">
      <c r="B27"/>
    </row>
    <row r="28" ht="15" customHeight="1">
      <c r="B28" s="230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F1">
      <selection activeCell="Y27" sqref="Y27"/>
    </sheetView>
  </sheetViews>
  <sheetFormatPr defaultColWidth="9.00390625" defaultRowHeight="14.25"/>
  <cols>
    <col min="1" max="11" width="9.00390625" style="3" customWidth="1"/>
    <col min="12" max="12" width="12.50390625" style="3" customWidth="1"/>
    <col min="13" max="14" width="9.25390625" style="3" bestFit="1" customWidth="1"/>
    <col min="15" max="15" width="9.00390625" style="3" customWidth="1"/>
    <col min="16" max="16" width="13.50390625" style="3" customWidth="1"/>
    <col min="17" max="17" width="10.375" style="3" customWidth="1"/>
    <col min="18" max="18" width="9.125" style="3" bestFit="1" customWidth="1"/>
    <col min="19" max="19" width="9.00390625" style="3" customWidth="1"/>
    <col min="20" max="20" width="11.00390625" style="3" customWidth="1"/>
    <col min="21" max="21" width="9.125" style="3" bestFit="1" customWidth="1"/>
    <col min="22" max="22" width="11.00390625" style="3" customWidth="1"/>
    <col min="23" max="23" width="9.125" style="3" bestFit="1" customWidth="1"/>
    <col min="24" max="25" width="28.125" style="3" customWidth="1"/>
    <col min="26" max="16384" width="9.00390625" style="3" customWidth="1"/>
  </cols>
  <sheetData>
    <row r="1" spans="1:25" ht="20.25">
      <c r="A1" s="628" t="s">
        <v>485</v>
      </c>
      <c r="B1" s="628"/>
      <c r="C1" s="628"/>
      <c r="D1" s="628"/>
      <c r="E1" s="628"/>
      <c r="F1" s="628" t="s">
        <v>486</v>
      </c>
      <c r="G1" s="628"/>
      <c r="H1" s="628"/>
      <c r="I1" s="628"/>
      <c r="J1" s="628"/>
      <c r="K1" s="628" t="s">
        <v>506</v>
      </c>
      <c r="L1" s="635"/>
      <c r="M1" s="635"/>
      <c r="N1" s="635"/>
      <c r="O1" s="628" t="s">
        <v>507</v>
      </c>
      <c r="P1" s="635"/>
      <c r="Q1" s="635"/>
      <c r="R1" s="635"/>
      <c r="S1" s="628" t="s">
        <v>508</v>
      </c>
      <c r="T1" s="635"/>
      <c r="U1" s="635"/>
      <c r="V1" s="635"/>
      <c r="W1" s="635"/>
      <c r="X1" s="628" t="s">
        <v>509</v>
      </c>
      <c r="Y1" s="635"/>
    </row>
    <row r="2" spans="1:25" ht="14.25">
      <c r="A2" s="529"/>
      <c r="B2" s="530"/>
      <c r="C2" s="527" t="s">
        <v>480</v>
      </c>
      <c r="D2" s="530"/>
      <c r="E2" s="530" t="s">
        <v>20</v>
      </c>
      <c r="F2" s="529"/>
      <c r="G2" s="530"/>
      <c r="H2" s="527" t="s">
        <v>480</v>
      </c>
      <c r="I2" s="530"/>
      <c r="J2" s="530" t="s">
        <v>20</v>
      </c>
      <c r="K2" s="421"/>
      <c r="L2" s="527" t="s">
        <v>480</v>
      </c>
      <c r="M2" s="422"/>
      <c r="N2" s="422" t="s">
        <v>20</v>
      </c>
      <c r="O2" s="421"/>
      <c r="P2" s="527" t="s">
        <v>481</v>
      </c>
      <c r="Q2" s="422"/>
      <c r="R2" s="422" t="s">
        <v>20</v>
      </c>
      <c r="S2" s="421"/>
      <c r="T2" s="422"/>
      <c r="U2" s="527" t="s">
        <v>482</v>
      </c>
      <c r="V2" s="422"/>
      <c r="W2" s="422" t="s">
        <v>20</v>
      </c>
      <c r="X2" s="421"/>
      <c r="Y2" s="528" t="s">
        <v>483</v>
      </c>
    </row>
    <row r="3" spans="1:25" ht="31.5" customHeight="1">
      <c r="A3" s="629" t="s">
        <v>260</v>
      </c>
      <c r="B3" s="631" t="s">
        <v>487</v>
      </c>
      <c r="C3" s="632"/>
      <c r="D3" s="633" t="s">
        <v>488</v>
      </c>
      <c r="E3" s="634"/>
      <c r="F3" s="629" t="s">
        <v>260</v>
      </c>
      <c r="G3" s="631" t="s">
        <v>489</v>
      </c>
      <c r="H3" s="632"/>
      <c r="I3" s="631" t="s">
        <v>490</v>
      </c>
      <c r="J3" s="636"/>
      <c r="K3" s="639" t="s">
        <v>260</v>
      </c>
      <c r="L3" s="481" t="s">
        <v>24</v>
      </c>
      <c r="M3" s="621" t="s">
        <v>151</v>
      </c>
      <c r="N3" s="637"/>
      <c r="O3" s="639" t="s">
        <v>260</v>
      </c>
      <c r="P3" s="476" t="s">
        <v>25</v>
      </c>
      <c r="Q3" s="589" t="s">
        <v>517</v>
      </c>
      <c r="R3" s="641"/>
      <c r="S3" s="639" t="s">
        <v>260</v>
      </c>
      <c r="T3" s="642" t="s">
        <v>28</v>
      </c>
      <c r="U3" s="643"/>
      <c r="V3" s="642" t="s">
        <v>29</v>
      </c>
      <c r="W3" s="641"/>
      <c r="X3" s="639" t="s">
        <v>260</v>
      </c>
      <c r="Y3" s="423" t="s">
        <v>237</v>
      </c>
    </row>
    <row r="4" spans="1:25" ht="27">
      <c r="A4" s="630"/>
      <c r="B4" s="531" t="s">
        <v>22</v>
      </c>
      <c r="C4" s="531" t="s">
        <v>398</v>
      </c>
      <c r="D4" s="531" t="s">
        <v>22</v>
      </c>
      <c r="E4" s="532" t="s">
        <v>398</v>
      </c>
      <c r="F4" s="630"/>
      <c r="G4" s="531" t="s">
        <v>22</v>
      </c>
      <c r="H4" s="531" t="s">
        <v>398</v>
      </c>
      <c r="I4" s="531" t="s">
        <v>22</v>
      </c>
      <c r="J4" s="532" t="s">
        <v>398</v>
      </c>
      <c r="K4" s="640"/>
      <c r="L4" s="483" t="s">
        <v>398</v>
      </c>
      <c r="M4" s="424" t="s">
        <v>22</v>
      </c>
      <c r="N4" s="425" t="s">
        <v>398</v>
      </c>
      <c r="O4" s="640"/>
      <c r="P4" s="477" t="s">
        <v>398</v>
      </c>
      <c r="Q4" s="424" t="s">
        <v>22</v>
      </c>
      <c r="R4" s="425" t="s">
        <v>398</v>
      </c>
      <c r="S4" s="640"/>
      <c r="T4" s="424" t="s">
        <v>22</v>
      </c>
      <c r="U4" s="424" t="s">
        <v>242</v>
      </c>
      <c r="V4" s="424" t="s">
        <v>22</v>
      </c>
      <c r="W4" s="425" t="s">
        <v>242</v>
      </c>
      <c r="X4" s="640"/>
      <c r="Y4" s="425" t="s">
        <v>399</v>
      </c>
    </row>
    <row r="5" spans="1:25" ht="14.25">
      <c r="A5" s="533" t="s">
        <v>400</v>
      </c>
      <c r="B5" s="534">
        <v>16708.27</v>
      </c>
      <c r="C5" s="535">
        <v>6.3</v>
      </c>
      <c r="D5" s="534">
        <v>162.55</v>
      </c>
      <c r="E5" s="535">
        <v>1.9</v>
      </c>
      <c r="F5" s="533" t="s">
        <v>400</v>
      </c>
      <c r="G5" s="536">
        <v>4848.66</v>
      </c>
      <c r="H5" s="537">
        <v>5.9</v>
      </c>
      <c r="I5" s="536">
        <v>11697.06</v>
      </c>
      <c r="J5" s="537">
        <v>6.6</v>
      </c>
      <c r="K5" s="463" t="s">
        <v>400</v>
      </c>
      <c r="L5" s="480">
        <v>6.3</v>
      </c>
      <c r="M5" s="515">
        <v>1234.24</v>
      </c>
      <c r="N5" s="516">
        <v>7.6</v>
      </c>
      <c r="O5" s="463" t="s">
        <v>400</v>
      </c>
      <c r="P5" s="516">
        <v>6.9</v>
      </c>
      <c r="Q5" s="519">
        <v>6789.67</v>
      </c>
      <c r="R5" s="459">
        <v>7.6</v>
      </c>
      <c r="S5" s="463" t="s">
        <v>400</v>
      </c>
      <c r="T5" s="464">
        <v>49704.62</v>
      </c>
      <c r="U5" s="465">
        <v>6.1</v>
      </c>
      <c r="V5" s="464">
        <v>37954.92</v>
      </c>
      <c r="W5" s="465">
        <v>17.3</v>
      </c>
      <c r="X5" s="463" t="s">
        <v>400</v>
      </c>
      <c r="Y5" s="466">
        <v>102.3</v>
      </c>
    </row>
    <row r="6" spans="1:25" ht="14.25">
      <c r="A6" s="533" t="s">
        <v>401</v>
      </c>
      <c r="B6" s="534">
        <v>10803.1</v>
      </c>
      <c r="C6" s="535">
        <v>8.1</v>
      </c>
      <c r="D6" s="534">
        <v>412.5</v>
      </c>
      <c r="E6" s="535">
        <v>3.8</v>
      </c>
      <c r="F6" s="533" t="s">
        <v>401</v>
      </c>
      <c r="G6" s="536">
        <v>4505</v>
      </c>
      <c r="H6" s="537">
        <v>7.1</v>
      </c>
      <c r="I6" s="536">
        <v>5885.6</v>
      </c>
      <c r="J6" s="537">
        <v>9.1</v>
      </c>
      <c r="K6" s="463" t="s">
        <v>401</v>
      </c>
      <c r="L6" s="478">
        <v>8</v>
      </c>
      <c r="M6" s="515">
        <v>1101</v>
      </c>
      <c r="N6" s="516">
        <v>12.6</v>
      </c>
      <c r="O6" s="463" t="s">
        <v>401</v>
      </c>
      <c r="P6" s="516">
        <v>10.1</v>
      </c>
      <c r="Q6" s="519">
        <v>4947</v>
      </c>
      <c r="R6" s="459">
        <v>10.5</v>
      </c>
      <c r="S6" s="463" t="s">
        <v>401</v>
      </c>
      <c r="T6" s="464">
        <v>36553</v>
      </c>
      <c r="U6" s="465">
        <v>6.8</v>
      </c>
      <c r="V6" s="464">
        <v>30955</v>
      </c>
      <c r="W6" s="465">
        <v>10</v>
      </c>
      <c r="X6" s="463" t="s">
        <v>401</v>
      </c>
      <c r="Y6" s="468">
        <v>101.2</v>
      </c>
    </row>
    <row r="7" spans="1:25" ht="14.25">
      <c r="A7" s="533" t="s">
        <v>402</v>
      </c>
      <c r="B7" s="534" t="s">
        <v>468</v>
      </c>
      <c r="C7" s="535">
        <v>8.3</v>
      </c>
      <c r="D7" s="534" t="s">
        <v>468</v>
      </c>
      <c r="E7" s="535">
        <v>2.7</v>
      </c>
      <c r="F7" s="533" t="s">
        <v>402</v>
      </c>
      <c r="G7" s="536" t="s">
        <v>468</v>
      </c>
      <c r="H7" s="537">
        <v>7.7</v>
      </c>
      <c r="I7" s="536" t="s">
        <v>468</v>
      </c>
      <c r="J7" s="537">
        <v>9</v>
      </c>
      <c r="K7" s="463" t="s">
        <v>402</v>
      </c>
      <c r="L7" s="478">
        <v>8.2</v>
      </c>
      <c r="M7" s="517">
        <v>1263.77</v>
      </c>
      <c r="N7" s="516">
        <v>12.2</v>
      </c>
      <c r="O7" s="463" t="s">
        <v>402</v>
      </c>
      <c r="P7" s="516">
        <v>10.7</v>
      </c>
      <c r="Q7" s="458">
        <v>4863.4</v>
      </c>
      <c r="R7" s="459">
        <v>10.4</v>
      </c>
      <c r="S7" s="463" t="s">
        <v>402</v>
      </c>
      <c r="T7" s="464">
        <v>25360.52</v>
      </c>
      <c r="U7" s="465">
        <v>10.7</v>
      </c>
      <c r="V7" s="464">
        <v>25899.11</v>
      </c>
      <c r="W7" s="465">
        <v>16.7</v>
      </c>
      <c r="X7" s="463" t="s">
        <v>402</v>
      </c>
      <c r="Y7" s="468">
        <v>101.7</v>
      </c>
    </row>
    <row r="8" spans="1:25" ht="14.25">
      <c r="A8" s="533" t="s">
        <v>403</v>
      </c>
      <c r="B8" s="534">
        <v>9673</v>
      </c>
      <c r="C8" s="535">
        <v>7.3</v>
      </c>
      <c r="D8" s="534">
        <v>211</v>
      </c>
      <c r="E8" s="535">
        <v>1.8</v>
      </c>
      <c r="F8" s="533" t="s">
        <v>403</v>
      </c>
      <c r="G8" s="536">
        <v>3377</v>
      </c>
      <c r="H8" s="537">
        <v>6.3</v>
      </c>
      <c r="I8" s="536">
        <v>6085</v>
      </c>
      <c r="J8" s="537">
        <v>8.2</v>
      </c>
      <c r="K8" s="463" t="s">
        <v>403</v>
      </c>
      <c r="L8" s="478">
        <v>6.7</v>
      </c>
      <c r="M8" s="515">
        <v>1514.8</v>
      </c>
      <c r="N8" s="516">
        <v>16</v>
      </c>
      <c r="O8" s="463" t="s">
        <v>403</v>
      </c>
      <c r="P8" s="516">
        <v>13.5</v>
      </c>
      <c r="Q8" s="458">
        <v>4101</v>
      </c>
      <c r="R8" s="459">
        <v>9.6</v>
      </c>
      <c r="S8" s="463" t="s">
        <v>403</v>
      </c>
      <c r="T8" s="464">
        <v>39527.1</v>
      </c>
      <c r="U8" s="465">
        <v>11.2</v>
      </c>
      <c r="V8" s="464">
        <v>34738.9</v>
      </c>
      <c r="W8" s="465">
        <v>22.1</v>
      </c>
      <c r="X8" s="463" t="s">
        <v>403</v>
      </c>
      <c r="Y8" s="468">
        <v>102.4</v>
      </c>
    </row>
    <row r="9" spans="1:25" ht="14.25">
      <c r="A9" s="533" t="s">
        <v>404</v>
      </c>
      <c r="B9" s="534">
        <v>9458.34</v>
      </c>
      <c r="C9" s="535">
        <v>8</v>
      </c>
      <c r="D9" s="534">
        <v>184.59</v>
      </c>
      <c r="E9" s="535">
        <v>0.8</v>
      </c>
      <c r="F9" s="533" t="s">
        <v>404</v>
      </c>
      <c r="G9" s="536">
        <v>3533.05</v>
      </c>
      <c r="H9" s="537">
        <v>6.7</v>
      </c>
      <c r="I9" s="536">
        <v>5740.7</v>
      </c>
      <c r="J9" s="537">
        <v>9</v>
      </c>
      <c r="K9" s="463" t="s">
        <v>404</v>
      </c>
      <c r="L9" s="478">
        <v>8.5</v>
      </c>
      <c r="M9" s="515">
        <v>1136.73</v>
      </c>
      <c r="N9" s="516">
        <v>19.4</v>
      </c>
      <c r="O9" s="463" t="s">
        <v>404</v>
      </c>
      <c r="P9" s="516">
        <v>9.2</v>
      </c>
      <c r="Q9" s="458">
        <v>4261.73</v>
      </c>
      <c r="R9" s="459">
        <v>8.9</v>
      </c>
      <c r="S9" s="463" t="s">
        <v>404</v>
      </c>
      <c r="T9" s="464">
        <v>33648.34</v>
      </c>
      <c r="U9" s="465">
        <v>12.4</v>
      </c>
      <c r="V9" s="464">
        <v>27425.69</v>
      </c>
      <c r="W9" s="465">
        <v>11.5</v>
      </c>
      <c r="X9" s="463" t="s">
        <v>404</v>
      </c>
      <c r="Y9" s="468">
        <v>102.2</v>
      </c>
    </row>
    <row r="10" spans="1:25" ht="14.25">
      <c r="A10" s="533" t="s">
        <v>405</v>
      </c>
      <c r="B10" s="538">
        <v>7905.76</v>
      </c>
      <c r="C10" s="539">
        <v>8.5</v>
      </c>
      <c r="D10" s="538" t="s">
        <v>547</v>
      </c>
      <c r="E10" s="539">
        <v>2.3</v>
      </c>
      <c r="F10" s="533" t="s">
        <v>405</v>
      </c>
      <c r="G10" s="540" t="s">
        <v>547</v>
      </c>
      <c r="H10" s="541">
        <v>7.1</v>
      </c>
      <c r="I10" s="540" t="s">
        <v>547</v>
      </c>
      <c r="J10" s="541">
        <v>10.6</v>
      </c>
      <c r="K10" s="463" t="s">
        <v>405</v>
      </c>
      <c r="L10" s="478">
        <v>7.4</v>
      </c>
      <c r="M10" s="515">
        <v>650.12</v>
      </c>
      <c r="N10" s="516">
        <v>15.8</v>
      </c>
      <c r="O10" s="463" t="s">
        <v>405</v>
      </c>
      <c r="P10" s="516">
        <v>12.1</v>
      </c>
      <c r="Q10" s="458">
        <v>3395.7</v>
      </c>
      <c r="R10" s="459">
        <v>9.9</v>
      </c>
      <c r="S10" s="463" t="s">
        <v>405</v>
      </c>
      <c r="T10" s="450">
        <v>18785.51</v>
      </c>
      <c r="U10" s="465">
        <v>9.6</v>
      </c>
      <c r="V10" s="450">
        <v>18013.84</v>
      </c>
      <c r="W10" s="465">
        <v>12.3</v>
      </c>
      <c r="X10" s="463" t="s">
        <v>405</v>
      </c>
      <c r="Y10" s="468">
        <v>102.8</v>
      </c>
    </row>
    <row r="11" spans="1:25" ht="14.25">
      <c r="A11" s="533" t="s">
        <v>406</v>
      </c>
      <c r="B11" s="538">
        <v>7350.9</v>
      </c>
      <c r="C11" s="539">
        <v>8.2</v>
      </c>
      <c r="D11" s="538">
        <v>134.25</v>
      </c>
      <c r="E11" s="539">
        <v>2.3</v>
      </c>
      <c r="F11" s="533" t="s">
        <v>406</v>
      </c>
      <c r="G11" s="540">
        <v>3220.03</v>
      </c>
      <c r="H11" s="541">
        <v>9.1</v>
      </c>
      <c r="I11" s="540">
        <v>3996.62</v>
      </c>
      <c r="J11" s="541">
        <v>7.8</v>
      </c>
      <c r="K11" s="463" t="s">
        <v>406</v>
      </c>
      <c r="L11" s="480">
        <v>7.6</v>
      </c>
      <c r="M11" s="515">
        <v>909.87</v>
      </c>
      <c r="N11" s="516">
        <v>13</v>
      </c>
      <c r="O11" s="463" t="s">
        <v>406</v>
      </c>
      <c r="P11" s="516">
        <v>11</v>
      </c>
      <c r="Q11" s="458">
        <v>3129.29</v>
      </c>
      <c r="R11" s="459">
        <v>9.9</v>
      </c>
      <c r="S11" s="463" t="s">
        <v>406</v>
      </c>
      <c r="T11" s="464">
        <v>21484.95</v>
      </c>
      <c r="U11" s="465">
        <v>5.6</v>
      </c>
      <c r="V11" s="464">
        <v>20642.88</v>
      </c>
      <c r="W11" s="465">
        <v>14.7</v>
      </c>
      <c r="X11" s="463" t="s">
        <v>406</v>
      </c>
      <c r="Y11" s="468">
        <v>102.6</v>
      </c>
    </row>
    <row r="12" spans="1:25" ht="14.25">
      <c r="A12" s="533" t="s">
        <v>410</v>
      </c>
      <c r="B12" s="534">
        <v>5884.31</v>
      </c>
      <c r="C12" s="535">
        <v>8.2</v>
      </c>
      <c r="D12" s="534">
        <v>185.77</v>
      </c>
      <c r="E12" s="535">
        <v>3.2</v>
      </c>
      <c r="F12" s="533" t="s">
        <v>410</v>
      </c>
      <c r="G12" s="536">
        <v>1871.73</v>
      </c>
      <c r="H12" s="537">
        <v>8.3</v>
      </c>
      <c r="I12" s="536">
        <v>3826.81</v>
      </c>
      <c r="J12" s="537">
        <v>8.4</v>
      </c>
      <c r="K12" s="463" t="s">
        <v>410</v>
      </c>
      <c r="L12" s="480">
        <v>9.5</v>
      </c>
      <c r="M12" s="515">
        <v>529.79</v>
      </c>
      <c r="N12" s="516">
        <v>10.3</v>
      </c>
      <c r="O12" s="463" t="s">
        <v>410</v>
      </c>
      <c r="P12" s="516">
        <v>8.5</v>
      </c>
      <c r="Q12" s="458">
        <v>3317.06</v>
      </c>
      <c r="R12" s="459">
        <v>10.5</v>
      </c>
      <c r="S12" s="463" t="s">
        <v>410</v>
      </c>
      <c r="T12" s="464">
        <v>20844.36</v>
      </c>
      <c r="U12" s="465">
        <v>3.9</v>
      </c>
      <c r="V12" s="464">
        <v>19366.37</v>
      </c>
      <c r="W12" s="465">
        <v>15.2</v>
      </c>
      <c r="X12" s="463" t="s">
        <v>410</v>
      </c>
      <c r="Y12" s="468">
        <v>102.2</v>
      </c>
    </row>
    <row r="13" spans="1:25" ht="14.25">
      <c r="A13" s="533" t="s">
        <v>409</v>
      </c>
      <c r="B13" s="534">
        <v>5387.8</v>
      </c>
      <c r="C13" s="535">
        <v>8.4</v>
      </c>
      <c r="D13" s="534">
        <v>146.9</v>
      </c>
      <c r="E13" s="535">
        <v>1.7</v>
      </c>
      <c r="F13" s="533" t="s">
        <v>409</v>
      </c>
      <c r="G13" s="536">
        <v>2398.3</v>
      </c>
      <c r="H13" s="537">
        <v>8.5</v>
      </c>
      <c r="I13" s="536">
        <v>2842.6</v>
      </c>
      <c r="J13" s="537">
        <v>8.6</v>
      </c>
      <c r="K13" s="463" t="s">
        <v>409</v>
      </c>
      <c r="L13" s="480">
        <v>10.7</v>
      </c>
      <c r="M13" s="515">
        <v>571.85</v>
      </c>
      <c r="N13" s="516">
        <v>7.7</v>
      </c>
      <c r="O13" s="463" t="s">
        <v>409</v>
      </c>
      <c r="P13" s="516">
        <v>7</v>
      </c>
      <c r="Q13" s="458">
        <v>2165.28</v>
      </c>
      <c r="R13" s="459">
        <v>9.7</v>
      </c>
      <c r="S13" s="463" t="s">
        <v>409</v>
      </c>
      <c r="T13" s="464">
        <v>15287.38</v>
      </c>
      <c r="U13" s="465">
        <v>8.2</v>
      </c>
      <c r="V13" s="464">
        <v>13555.63</v>
      </c>
      <c r="W13" s="465">
        <v>8.1</v>
      </c>
      <c r="X13" s="463" t="s">
        <v>409</v>
      </c>
      <c r="Y13" s="468">
        <v>101.9</v>
      </c>
    </row>
    <row r="14" spans="1:25" ht="14.25">
      <c r="A14" s="533" t="s">
        <v>408</v>
      </c>
      <c r="B14" s="538">
        <v>5853.1</v>
      </c>
      <c r="C14" s="539">
        <v>7.3</v>
      </c>
      <c r="D14" s="538">
        <v>177</v>
      </c>
      <c r="E14" s="539">
        <v>2.7</v>
      </c>
      <c r="F14" s="533" t="s">
        <v>408</v>
      </c>
      <c r="G14" s="540">
        <v>2051.9</v>
      </c>
      <c r="H14" s="541">
        <v>8</v>
      </c>
      <c r="I14" s="540">
        <v>3624.2</v>
      </c>
      <c r="J14" s="541">
        <v>7.1</v>
      </c>
      <c r="K14" s="463" t="s">
        <v>408</v>
      </c>
      <c r="L14" s="480">
        <v>7.5</v>
      </c>
      <c r="M14" s="515">
        <v>591.6</v>
      </c>
      <c r="N14" s="516">
        <v>14.1</v>
      </c>
      <c r="O14" s="463" t="s">
        <v>408</v>
      </c>
      <c r="P14" s="516">
        <v>9</v>
      </c>
      <c r="Q14" s="458">
        <v>1056.7</v>
      </c>
      <c r="R14" s="459">
        <v>8.4</v>
      </c>
      <c r="S14" s="463" t="s">
        <v>408</v>
      </c>
      <c r="T14" s="464">
        <v>16829.6</v>
      </c>
      <c r="U14" s="465">
        <v>1</v>
      </c>
      <c r="V14" s="464">
        <v>15802.4</v>
      </c>
      <c r="W14" s="465">
        <v>12</v>
      </c>
      <c r="X14" s="463" t="s">
        <v>408</v>
      </c>
      <c r="Y14" s="468">
        <v>102.6</v>
      </c>
    </row>
    <row r="15" spans="1:25" ht="14.25">
      <c r="A15" s="533" t="s">
        <v>411</v>
      </c>
      <c r="B15" s="534">
        <v>4858.9</v>
      </c>
      <c r="C15" s="535">
        <v>8.6</v>
      </c>
      <c r="D15" s="534">
        <v>295.95</v>
      </c>
      <c r="E15" s="535">
        <v>4.1</v>
      </c>
      <c r="F15" s="533" t="s">
        <v>411</v>
      </c>
      <c r="G15" s="536">
        <v>2074.71</v>
      </c>
      <c r="H15" s="537">
        <v>8.5</v>
      </c>
      <c r="I15" s="536">
        <v>2488.25</v>
      </c>
      <c r="J15" s="537">
        <v>9.3</v>
      </c>
      <c r="K15" s="463" t="s">
        <v>411</v>
      </c>
      <c r="L15" s="480">
        <v>9</v>
      </c>
      <c r="M15" s="515">
        <v>517.25</v>
      </c>
      <c r="N15" s="516">
        <v>9.7</v>
      </c>
      <c r="O15" s="463" t="s">
        <v>411</v>
      </c>
      <c r="P15" s="516">
        <v>14.4</v>
      </c>
      <c r="Q15" s="458">
        <v>3342.05</v>
      </c>
      <c r="R15" s="459">
        <v>12.8</v>
      </c>
      <c r="S15" s="463" t="s">
        <v>411</v>
      </c>
      <c r="T15" s="464">
        <v>13759.49</v>
      </c>
      <c r="U15" s="465">
        <v>4.7</v>
      </c>
      <c r="V15" s="464">
        <v>14541.24</v>
      </c>
      <c r="W15" s="465">
        <v>9.1</v>
      </c>
      <c r="X15" s="463" t="s">
        <v>411</v>
      </c>
      <c r="Y15" s="468">
        <v>101.2</v>
      </c>
    </row>
    <row r="16" spans="1:25" ht="14.25">
      <c r="A16" s="533" t="s">
        <v>413</v>
      </c>
      <c r="B16" s="538">
        <v>4654</v>
      </c>
      <c r="C16" s="539">
        <v>7.2</v>
      </c>
      <c r="D16" s="538">
        <v>176.4</v>
      </c>
      <c r="E16" s="539">
        <v>4.3</v>
      </c>
      <c r="F16" s="533" t="s">
        <v>413</v>
      </c>
      <c r="G16" s="540">
        <v>2322.5</v>
      </c>
      <c r="H16" s="541">
        <v>8.7</v>
      </c>
      <c r="I16" s="540">
        <v>2155.1</v>
      </c>
      <c r="J16" s="541">
        <v>5.8</v>
      </c>
      <c r="K16" s="463" t="s">
        <v>413</v>
      </c>
      <c r="L16" s="480">
        <v>9.9</v>
      </c>
      <c r="M16" s="515">
        <v>361</v>
      </c>
      <c r="N16" s="516">
        <v>7</v>
      </c>
      <c r="O16" s="463" t="s">
        <v>413</v>
      </c>
      <c r="P16" s="516">
        <v>8.1</v>
      </c>
      <c r="Q16" s="458">
        <v>2186.8</v>
      </c>
      <c r="R16" s="459">
        <v>6.4</v>
      </c>
      <c r="S16" s="463" t="s">
        <v>413</v>
      </c>
      <c r="T16" s="464">
        <v>11569.4</v>
      </c>
      <c r="U16" s="465">
        <v>0.9</v>
      </c>
      <c r="V16" s="464">
        <v>11377.1</v>
      </c>
      <c r="W16" s="465">
        <v>9.9</v>
      </c>
      <c r="X16" s="463" t="s">
        <v>413</v>
      </c>
      <c r="Y16" s="468">
        <v>101.8</v>
      </c>
    </row>
    <row r="17" spans="1:25" ht="14.25">
      <c r="A17" s="533" t="s">
        <v>414</v>
      </c>
      <c r="B17" s="534">
        <v>4820.5</v>
      </c>
      <c r="C17" s="535">
        <v>7.5</v>
      </c>
      <c r="D17" s="534">
        <v>243.6</v>
      </c>
      <c r="E17" s="535">
        <v>3.9</v>
      </c>
      <c r="F17" s="533" t="s">
        <v>414</v>
      </c>
      <c r="G17" s="536">
        <v>2099.7</v>
      </c>
      <c r="H17" s="537">
        <v>4.6</v>
      </c>
      <c r="I17" s="536">
        <v>2477.2</v>
      </c>
      <c r="J17" s="537">
        <v>10.4</v>
      </c>
      <c r="K17" s="463" t="s">
        <v>414</v>
      </c>
      <c r="L17" s="480">
        <v>5.3</v>
      </c>
      <c r="M17" s="515">
        <v>429.6</v>
      </c>
      <c r="N17" s="516">
        <v>11.9</v>
      </c>
      <c r="O17" s="463" t="s">
        <v>414</v>
      </c>
      <c r="P17" s="516">
        <v>6.1</v>
      </c>
      <c r="Q17" s="458">
        <v>2166.8</v>
      </c>
      <c r="R17" s="459">
        <v>9.8</v>
      </c>
      <c r="S17" s="463" t="s">
        <v>414</v>
      </c>
      <c r="T17" s="464">
        <v>12773.2</v>
      </c>
      <c r="U17" s="465">
        <v>9.1</v>
      </c>
      <c r="V17" s="464">
        <v>9849.5</v>
      </c>
      <c r="W17" s="465">
        <v>10.3</v>
      </c>
      <c r="X17" s="463" t="s">
        <v>414</v>
      </c>
      <c r="Y17" s="468">
        <v>102.6</v>
      </c>
    </row>
    <row r="18" spans="1:25" ht="14.25">
      <c r="A18" s="533" t="s">
        <v>412</v>
      </c>
      <c r="B18" s="534">
        <v>4207.6</v>
      </c>
      <c r="C18" s="535">
        <v>5.9</v>
      </c>
      <c r="D18" s="534">
        <v>155.6</v>
      </c>
      <c r="E18" s="535">
        <v>1</v>
      </c>
      <c r="F18" s="533" t="s">
        <v>412</v>
      </c>
      <c r="G18" s="536">
        <v>1129.9</v>
      </c>
      <c r="H18" s="537">
        <v>4</v>
      </c>
      <c r="I18" s="536">
        <v>2922</v>
      </c>
      <c r="J18" s="537">
        <v>7.1</v>
      </c>
      <c r="K18" s="463" t="s">
        <v>412</v>
      </c>
      <c r="L18" s="480">
        <v>5.5</v>
      </c>
      <c r="M18" s="515">
        <v>292.4</v>
      </c>
      <c r="N18" s="516">
        <v>7.6</v>
      </c>
      <c r="O18" s="463" t="s">
        <v>412</v>
      </c>
      <c r="P18" s="516">
        <v>0.5</v>
      </c>
      <c r="Q18" s="458">
        <v>2837.4</v>
      </c>
      <c r="R18" s="459">
        <v>4.3</v>
      </c>
      <c r="S18" s="463" t="s">
        <v>412</v>
      </c>
      <c r="T18" s="464">
        <v>11529.4</v>
      </c>
      <c r="U18" s="465">
        <v>8</v>
      </c>
      <c r="V18" s="464">
        <v>10685.1</v>
      </c>
      <c r="W18" s="465">
        <v>9.3</v>
      </c>
      <c r="X18" s="463" t="s">
        <v>412</v>
      </c>
      <c r="Y18" s="468">
        <v>102.7</v>
      </c>
    </row>
    <row r="19" spans="1:25" ht="14.25">
      <c r="A19" s="533" t="s">
        <v>407</v>
      </c>
      <c r="B19" s="538">
        <v>4423.8</v>
      </c>
      <c r="C19" s="539">
        <v>5.5</v>
      </c>
      <c r="D19" s="538">
        <v>159.8</v>
      </c>
      <c r="E19" s="539">
        <v>3.6</v>
      </c>
      <c r="F19" s="533" t="s">
        <v>407</v>
      </c>
      <c r="G19" s="540">
        <v>1609.5</v>
      </c>
      <c r="H19" s="541">
        <v>5.6</v>
      </c>
      <c r="I19" s="540">
        <v>2654.5</v>
      </c>
      <c r="J19" s="541">
        <v>5.6</v>
      </c>
      <c r="K19" s="463" t="s">
        <v>407</v>
      </c>
      <c r="L19" s="478">
        <v>7.6</v>
      </c>
      <c r="M19" s="515">
        <v>546.8</v>
      </c>
      <c r="N19" s="516">
        <v>11.2</v>
      </c>
      <c r="O19" s="463" t="s">
        <v>407</v>
      </c>
      <c r="P19" s="516">
        <v>19.5</v>
      </c>
      <c r="Q19" s="458">
        <v>2970</v>
      </c>
      <c r="R19" s="459">
        <v>9.8</v>
      </c>
      <c r="S19" s="463" t="s">
        <v>407</v>
      </c>
      <c r="T19" s="464">
        <v>16732.4</v>
      </c>
      <c r="U19" s="465">
        <v>7.5</v>
      </c>
      <c r="V19" s="464">
        <v>14326.9</v>
      </c>
      <c r="W19" s="465">
        <v>10.6</v>
      </c>
      <c r="X19" s="463" t="s">
        <v>407</v>
      </c>
      <c r="Y19" s="468">
        <v>103.5</v>
      </c>
    </row>
    <row r="20" spans="1:25" ht="14.25">
      <c r="A20" s="533" t="s">
        <v>415</v>
      </c>
      <c r="B20" s="538">
        <v>3717.91</v>
      </c>
      <c r="C20" s="539">
        <v>8.8</v>
      </c>
      <c r="D20" s="538">
        <v>99.29</v>
      </c>
      <c r="E20" s="539">
        <v>2.7</v>
      </c>
      <c r="F20" s="533" t="s">
        <v>415</v>
      </c>
      <c r="G20" s="540">
        <v>1839.34</v>
      </c>
      <c r="H20" s="541">
        <v>8.9</v>
      </c>
      <c r="I20" s="540">
        <v>1779.28</v>
      </c>
      <c r="J20" s="541">
        <v>9</v>
      </c>
      <c r="K20" s="463" t="s">
        <v>415</v>
      </c>
      <c r="L20" s="478">
        <v>9.4</v>
      </c>
      <c r="M20" s="515">
        <v>366.2</v>
      </c>
      <c r="N20" s="516">
        <v>10.4</v>
      </c>
      <c r="O20" s="463" t="s">
        <v>415</v>
      </c>
      <c r="P20" s="516">
        <v>11.4</v>
      </c>
      <c r="Q20" s="458">
        <v>1488.76</v>
      </c>
      <c r="R20" s="459">
        <v>11.2</v>
      </c>
      <c r="S20" s="463" t="s">
        <v>415</v>
      </c>
      <c r="T20" s="464">
        <v>10934.1</v>
      </c>
      <c r="U20" s="465">
        <v>7.2</v>
      </c>
      <c r="V20" s="464">
        <v>11906.08</v>
      </c>
      <c r="W20" s="465">
        <v>18.9</v>
      </c>
      <c r="X20" s="463" t="s">
        <v>415</v>
      </c>
      <c r="Y20" s="468">
        <v>102.3</v>
      </c>
    </row>
    <row r="21" spans="1:25" ht="14.25">
      <c r="A21" s="533" t="s">
        <v>416</v>
      </c>
      <c r="B21" s="538">
        <v>3506.78</v>
      </c>
      <c r="C21" s="539">
        <v>9.1</v>
      </c>
      <c r="D21" s="538">
        <v>125.68</v>
      </c>
      <c r="E21" s="539">
        <v>6.1</v>
      </c>
      <c r="F21" s="533" t="s">
        <v>416</v>
      </c>
      <c r="G21" s="540">
        <v>1329.43</v>
      </c>
      <c r="H21" s="541">
        <v>10.8</v>
      </c>
      <c r="I21" s="540">
        <v>2051.67</v>
      </c>
      <c r="J21" s="541">
        <v>8</v>
      </c>
      <c r="K21" s="463" t="s">
        <v>416</v>
      </c>
      <c r="L21" s="478">
        <v>16.8</v>
      </c>
      <c r="M21" s="515">
        <v>455.13</v>
      </c>
      <c r="N21" s="516">
        <v>8.4</v>
      </c>
      <c r="O21" s="463" t="s">
        <v>416</v>
      </c>
      <c r="P21" s="516">
        <v>-0.2</v>
      </c>
      <c r="Q21" s="458">
        <v>2007.5</v>
      </c>
      <c r="R21" s="459">
        <v>10.6</v>
      </c>
      <c r="S21" s="463" t="s">
        <v>416</v>
      </c>
      <c r="T21" s="467">
        <v>13990.52</v>
      </c>
      <c r="U21" s="465">
        <v>3.7</v>
      </c>
      <c r="V21" s="450">
        <v>15800.48</v>
      </c>
      <c r="W21" s="465">
        <v>6.5</v>
      </c>
      <c r="X21" s="463" t="s">
        <v>416</v>
      </c>
      <c r="Y21" s="468">
        <v>101.3</v>
      </c>
    </row>
    <row r="22" spans="1:25" ht="14.25">
      <c r="A22" s="533" t="s">
        <v>417</v>
      </c>
      <c r="B22" s="538" t="s">
        <v>547</v>
      </c>
      <c r="C22" s="539">
        <v>6.4</v>
      </c>
      <c r="D22" s="538" t="s">
        <v>547</v>
      </c>
      <c r="E22" s="539">
        <v>4</v>
      </c>
      <c r="F22" s="533" t="s">
        <v>417</v>
      </c>
      <c r="G22" s="540" t="s">
        <v>547</v>
      </c>
      <c r="H22" s="541">
        <v>3.5</v>
      </c>
      <c r="I22" s="540" t="s">
        <v>547</v>
      </c>
      <c r="J22" s="541">
        <v>8.8</v>
      </c>
      <c r="K22" s="463" t="s">
        <v>417</v>
      </c>
      <c r="L22" s="478">
        <v>3</v>
      </c>
      <c r="M22" s="515">
        <v>282.3</v>
      </c>
      <c r="N22" s="516">
        <v>9.9</v>
      </c>
      <c r="O22" s="463" t="s">
        <v>417</v>
      </c>
      <c r="P22" s="516">
        <v>11.3</v>
      </c>
      <c r="Q22" s="458" t="s">
        <v>468</v>
      </c>
      <c r="R22" s="459">
        <v>9.4</v>
      </c>
      <c r="S22" s="463" t="s">
        <v>417</v>
      </c>
      <c r="T22" s="450">
        <v>10186.65</v>
      </c>
      <c r="U22" s="465">
        <v>6.8</v>
      </c>
      <c r="V22" s="450">
        <v>11585.04</v>
      </c>
      <c r="W22" s="465">
        <v>13.3</v>
      </c>
      <c r="X22" s="463" t="s">
        <v>417</v>
      </c>
      <c r="Y22" s="468">
        <v>102.5</v>
      </c>
    </row>
    <row r="23" spans="1:25" ht="14.25">
      <c r="A23" s="533" t="s">
        <v>419</v>
      </c>
      <c r="B23" s="538">
        <v>2717.35</v>
      </c>
      <c r="C23" s="539">
        <v>9.8</v>
      </c>
      <c r="D23" s="538">
        <v>119.24</v>
      </c>
      <c r="E23" s="539">
        <v>6.5</v>
      </c>
      <c r="F23" s="533" t="s">
        <v>419</v>
      </c>
      <c r="G23" s="540">
        <v>1071.8</v>
      </c>
      <c r="H23" s="541">
        <v>8</v>
      </c>
      <c r="I23" s="540">
        <v>1526.31</v>
      </c>
      <c r="J23" s="541">
        <v>11.4</v>
      </c>
      <c r="K23" s="463" t="s">
        <v>419</v>
      </c>
      <c r="L23" s="478">
        <v>7.7</v>
      </c>
      <c r="M23" s="515">
        <v>303.37</v>
      </c>
      <c r="N23" s="516">
        <v>10.3</v>
      </c>
      <c r="O23" s="463" t="s">
        <v>419</v>
      </c>
      <c r="P23" s="516">
        <v>14.8</v>
      </c>
      <c r="Q23" s="458">
        <v>914.66</v>
      </c>
      <c r="R23" s="459">
        <v>9.6</v>
      </c>
      <c r="S23" s="463" t="s">
        <v>419</v>
      </c>
      <c r="T23" s="464">
        <v>11744.83</v>
      </c>
      <c r="U23" s="465">
        <v>3.4</v>
      </c>
      <c r="V23" s="464">
        <v>12013.82</v>
      </c>
      <c r="W23" s="465">
        <v>7.8</v>
      </c>
      <c r="X23" s="463" t="s">
        <v>419</v>
      </c>
      <c r="Y23" s="468" t="s">
        <v>468</v>
      </c>
    </row>
    <row r="24" spans="1:25" ht="14.25">
      <c r="A24" s="533" t="s">
        <v>420</v>
      </c>
      <c r="B24" s="538">
        <v>2679.82</v>
      </c>
      <c r="C24" s="539">
        <v>9.1</v>
      </c>
      <c r="D24" s="538">
        <v>30.83</v>
      </c>
      <c r="E24" s="539">
        <v>1.2</v>
      </c>
      <c r="F24" s="533" t="s">
        <v>420</v>
      </c>
      <c r="G24" s="540">
        <v>944.27</v>
      </c>
      <c r="H24" s="541">
        <v>9.8</v>
      </c>
      <c r="I24" s="540">
        <v>1704.72</v>
      </c>
      <c r="J24" s="541">
        <v>8.9</v>
      </c>
      <c r="K24" s="463" t="s">
        <v>420</v>
      </c>
      <c r="L24" s="478">
        <v>10.5</v>
      </c>
      <c r="M24" s="515">
        <v>291.28</v>
      </c>
      <c r="N24" s="516">
        <v>19.7</v>
      </c>
      <c r="O24" s="463" t="s">
        <v>420</v>
      </c>
      <c r="P24" s="516">
        <v>23</v>
      </c>
      <c r="Q24" s="458">
        <v>1347.07442</v>
      </c>
      <c r="R24" s="459">
        <v>8.8</v>
      </c>
      <c r="S24" s="463" t="s">
        <v>420</v>
      </c>
      <c r="T24" s="464">
        <v>12317.35</v>
      </c>
      <c r="U24" s="465">
        <v>6</v>
      </c>
      <c r="V24" s="464">
        <v>12035.5</v>
      </c>
      <c r="W24" s="465">
        <v>6.1</v>
      </c>
      <c r="X24" s="463" t="s">
        <v>420</v>
      </c>
      <c r="Y24" s="468">
        <v>101.5</v>
      </c>
    </row>
    <row r="25" spans="1:25" ht="14.25">
      <c r="A25" s="533" t="s">
        <v>421</v>
      </c>
      <c r="B25" s="538">
        <v>2198.17</v>
      </c>
      <c r="C25" s="539">
        <v>7.4</v>
      </c>
      <c r="D25" s="538">
        <v>16.84</v>
      </c>
      <c r="E25" s="539">
        <v>1.6</v>
      </c>
      <c r="F25" s="533" t="s">
        <v>421</v>
      </c>
      <c r="G25" s="540">
        <v>685.36</v>
      </c>
      <c r="H25" s="541">
        <v>4.3</v>
      </c>
      <c r="I25" s="540">
        <v>149.6</v>
      </c>
      <c r="J25" s="541">
        <v>8.7</v>
      </c>
      <c r="K25" s="463" t="s">
        <v>421</v>
      </c>
      <c r="L25" s="478">
        <v>2.5</v>
      </c>
      <c r="M25" s="515">
        <v>269.25</v>
      </c>
      <c r="N25" s="516">
        <v>10.5</v>
      </c>
      <c r="O25" s="463" t="s">
        <v>421</v>
      </c>
      <c r="P25" s="516">
        <v>8.3</v>
      </c>
      <c r="Q25" s="458">
        <v>866.77</v>
      </c>
      <c r="R25" s="459">
        <v>4.5</v>
      </c>
      <c r="S25" s="463" t="s">
        <v>421</v>
      </c>
      <c r="T25" s="464">
        <v>8534.38</v>
      </c>
      <c r="U25" s="465">
        <v>2.6</v>
      </c>
      <c r="V25" s="464">
        <v>7004.86</v>
      </c>
      <c r="W25" s="465">
        <v>12.3</v>
      </c>
      <c r="X25" s="463" t="s">
        <v>421</v>
      </c>
      <c r="Y25" s="468">
        <v>102.8</v>
      </c>
    </row>
    <row r="26" spans="1:25" ht="14.25">
      <c r="A26" s="533" t="s">
        <v>418</v>
      </c>
      <c r="B26" s="538">
        <v>2136.66</v>
      </c>
      <c r="C26" s="539">
        <v>3.9</v>
      </c>
      <c r="D26" s="538">
        <v>46.54</v>
      </c>
      <c r="E26" s="539">
        <v>2.5</v>
      </c>
      <c r="F26" s="533" t="s">
        <v>418</v>
      </c>
      <c r="G26" s="540">
        <v>558.23</v>
      </c>
      <c r="H26" s="541">
        <v>2.1</v>
      </c>
      <c r="I26" s="540">
        <v>1531.89</v>
      </c>
      <c r="J26" s="541">
        <v>4.6</v>
      </c>
      <c r="K26" s="463" t="s">
        <v>418</v>
      </c>
      <c r="L26" s="478">
        <v>2.4</v>
      </c>
      <c r="M26" s="515">
        <v>150.5</v>
      </c>
      <c r="N26" s="516">
        <v>-21.6</v>
      </c>
      <c r="O26" s="463" t="s">
        <v>418</v>
      </c>
      <c r="P26" s="516" t="s">
        <v>468</v>
      </c>
      <c r="Q26" s="519">
        <v>1154.7</v>
      </c>
      <c r="R26" s="459">
        <v>6.2</v>
      </c>
      <c r="S26" s="463" t="s">
        <v>418</v>
      </c>
      <c r="T26" s="464">
        <v>6045.36</v>
      </c>
      <c r="U26" s="465">
        <v>-4.2</v>
      </c>
      <c r="V26" s="464">
        <v>7854.76</v>
      </c>
      <c r="W26" s="465">
        <v>2.4</v>
      </c>
      <c r="X26" s="463" t="s">
        <v>418</v>
      </c>
      <c r="Y26" s="468">
        <v>101.9</v>
      </c>
    </row>
    <row r="27" spans="1:25" ht="14.25">
      <c r="A27" s="533" t="s">
        <v>422</v>
      </c>
      <c r="B27" s="538">
        <v>1996.64</v>
      </c>
      <c r="C27" s="539">
        <v>6.8</v>
      </c>
      <c r="D27" s="538">
        <v>36.91</v>
      </c>
      <c r="E27" s="539">
        <v>5</v>
      </c>
      <c r="F27" s="533" t="s">
        <v>422</v>
      </c>
      <c r="G27" s="540">
        <v>707.46</v>
      </c>
      <c r="H27" s="541">
        <v>6.7</v>
      </c>
      <c r="I27" s="540">
        <v>1252.27</v>
      </c>
      <c r="J27" s="541">
        <v>6.9</v>
      </c>
      <c r="K27" s="463" t="s">
        <v>422</v>
      </c>
      <c r="L27" s="478">
        <v>8.9</v>
      </c>
      <c r="M27" s="515">
        <v>182.79</v>
      </c>
      <c r="N27" s="516">
        <v>8</v>
      </c>
      <c r="O27" s="463" t="s">
        <v>422</v>
      </c>
      <c r="P27" s="516">
        <v>13.2</v>
      </c>
      <c r="Q27" s="458">
        <v>950.1</v>
      </c>
      <c r="R27" s="459">
        <v>7.9</v>
      </c>
      <c r="S27" s="463" t="s">
        <v>422</v>
      </c>
      <c r="T27" s="450">
        <v>8943.73</v>
      </c>
      <c r="U27" s="465">
        <v>0.5</v>
      </c>
      <c r="V27" s="467">
        <v>10929.07</v>
      </c>
      <c r="W27" s="465">
        <v>13.5</v>
      </c>
      <c r="X27" s="463" t="s">
        <v>422</v>
      </c>
      <c r="Y27" s="468" t="s">
        <v>468</v>
      </c>
    </row>
    <row r="28" spans="1:25" ht="14.25">
      <c r="A28" s="533" t="s">
        <v>423</v>
      </c>
      <c r="B28" s="538">
        <v>1416.67</v>
      </c>
      <c r="C28" s="539">
        <v>7.2</v>
      </c>
      <c r="D28" s="538">
        <v>46.12</v>
      </c>
      <c r="E28" s="539">
        <v>3.1</v>
      </c>
      <c r="F28" s="533" t="s">
        <v>423</v>
      </c>
      <c r="G28" s="540">
        <v>721</v>
      </c>
      <c r="H28" s="541">
        <v>5.2</v>
      </c>
      <c r="I28" s="540">
        <v>649.55</v>
      </c>
      <c r="J28" s="541">
        <v>9.8</v>
      </c>
      <c r="K28" s="463" t="s">
        <v>423</v>
      </c>
      <c r="L28" s="478">
        <v>6.6</v>
      </c>
      <c r="M28" s="515">
        <v>121.95</v>
      </c>
      <c r="N28" s="516">
        <v>2.8</v>
      </c>
      <c r="O28" s="463" t="s">
        <v>423</v>
      </c>
      <c r="P28" s="516">
        <v>-21.8</v>
      </c>
      <c r="Q28" s="458">
        <v>398.56</v>
      </c>
      <c r="R28" s="459">
        <v>5.6</v>
      </c>
      <c r="S28" s="463" t="s">
        <v>423</v>
      </c>
      <c r="T28" s="464">
        <v>3752.78</v>
      </c>
      <c r="U28" s="465">
        <v>4.6</v>
      </c>
      <c r="V28" s="464">
        <v>4734.42</v>
      </c>
      <c r="W28" s="465">
        <v>6.2</v>
      </c>
      <c r="X28" s="463" t="s">
        <v>423</v>
      </c>
      <c r="Y28" s="468">
        <v>102.2</v>
      </c>
    </row>
    <row r="29" spans="1:25" ht="14.25">
      <c r="A29" s="533" t="s">
        <v>424</v>
      </c>
      <c r="B29" s="538">
        <v>1137.22</v>
      </c>
      <c r="C29" s="539">
        <v>7.4</v>
      </c>
      <c r="D29" s="538">
        <v>47.01</v>
      </c>
      <c r="E29" s="539">
        <v>4.2</v>
      </c>
      <c r="F29" s="533" t="s">
        <v>424</v>
      </c>
      <c r="G29" s="540">
        <v>201.44</v>
      </c>
      <c r="H29" s="541">
        <v>8.1</v>
      </c>
      <c r="I29" s="540">
        <v>888.77</v>
      </c>
      <c r="J29" s="541">
        <v>7.5</v>
      </c>
      <c r="K29" s="463" t="s">
        <v>424</v>
      </c>
      <c r="L29" s="478">
        <v>11.3</v>
      </c>
      <c r="M29" s="515">
        <v>138.36</v>
      </c>
      <c r="N29" s="516">
        <v>17.8</v>
      </c>
      <c r="O29" s="463" t="s">
        <v>424</v>
      </c>
      <c r="P29" s="516">
        <v>18.6</v>
      </c>
      <c r="Q29" s="458">
        <v>546.2</v>
      </c>
      <c r="R29" s="459">
        <v>7</v>
      </c>
      <c r="S29" s="463" t="s">
        <v>424</v>
      </c>
      <c r="T29" s="464">
        <v>44906.46</v>
      </c>
      <c r="U29" s="465">
        <v>0.9</v>
      </c>
      <c r="V29" s="464">
        <v>4706.59</v>
      </c>
      <c r="W29" s="465">
        <v>3.8</v>
      </c>
      <c r="X29" s="463" t="s">
        <v>424</v>
      </c>
      <c r="Y29" s="468">
        <v>102.6</v>
      </c>
    </row>
    <row r="30" spans="1:25" ht="14.25">
      <c r="A30" s="533" t="s">
        <v>425</v>
      </c>
      <c r="B30" s="538">
        <v>948.14</v>
      </c>
      <c r="C30" s="539">
        <v>9</v>
      </c>
      <c r="D30" s="538">
        <v>33.79</v>
      </c>
      <c r="E30" s="539">
        <v>4.3</v>
      </c>
      <c r="F30" s="533" t="s">
        <v>425</v>
      </c>
      <c r="G30" s="540">
        <v>347.16</v>
      </c>
      <c r="H30" s="541">
        <v>7.7</v>
      </c>
      <c r="I30" s="540">
        <v>567.19</v>
      </c>
      <c r="J30" s="541">
        <v>10.6</v>
      </c>
      <c r="K30" s="463" t="s">
        <v>425</v>
      </c>
      <c r="L30" s="478">
        <v>7.2</v>
      </c>
      <c r="M30" s="515">
        <v>72.7</v>
      </c>
      <c r="N30" s="516">
        <v>26.3</v>
      </c>
      <c r="O30" s="463" t="s">
        <v>425</v>
      </c>
      <c r="P30" s="516">
        <v>3.1</v>
      </c>
      <c r="Q30" s="458">
        <v>405.6</v>
      </c>
      <c r="R30" s="459">
        <v>8.1</v>
      </c>
      <c r="S30" s="463" t="s">
        <v>425</v>
      </c>
      <c r="T30" s="450">
        <v>3867.54</v>
      </c>
      <c r="U30" s="465">
        <v>0.1</v>
      </c>
      <c r="V30" s="450">
        <v>5336.91</v>
      </c>
      <c r="W30" s="465">
        <v>3.5</v>
      </c>
      <c r="X30" s="463" t="s">
        <v>425</v>
      </c>
      <c r="Y30" s="468">
        <v>102.7</v>
      </c>
    </row>
    <row r="31" spans="1:25" ht="14.25">
      <c r="A31" s="542"/>
      <c r="B31" s="542"/>
      <c r="C31" s="542"/>
      <c r="D31" s="542"/>
      <c r="E31" s="543"/>
      <c r="F31" s="638"/>
      <c r="G31" s="638"/>
      <c r="H31" s="638"/>
      <c r="I31" s="638"/>
      <c r="J31" s="638"/>
      <c r="K31" s="407"/>
      <c r="L31" s="407"/>
      <c r="M31" s="407"/>
      <c r="N31" s="426"/>
      <c r="O31" s="518"/>
      <c r="P31" s="487"/>
      <c r="Q31" s="487"/>
      <c r="R31" s="487"/>
      <c r="S31" s="407"/>
      <c r="T31" s="407"/>
      <c r="U31" s="407">
        <f>(T7/(T7-U7)-1)*100</f>
        <v>0.04220937268983871</v>
      </c>
      <c r="V31" s="407"/>
      <c r="W31" s="407">
        <f>(V7/(V7-W7)-1)*100</f>
        <v>0.06452258502975816</v>
      </c>
      <c r="X31" s="469"/>
      <c r="Y31" s="407"/>
    </row>
  </sheetData>
  <sheetProtection/>
  <mergeCells count="21">
    <mergeCell ref="O3:O4"/>
    <mergeCell ref="F31:J31"/>
    <mergeCell ref="K3:K4"/>
    <mergeCell ref="X3:X4"/>
    <mergeCell ref="S1:W1"/>
    <mergeCell ref="X1:Y1"/>
    <mergeCell ref="Q3:R3"/>
    <mergeCell ref="S3:S4"/>
    <mergeCell ref="V3:W3"/>
    <mergeCell ref="T3:U3"/>
    <mergeCell ref="O1:R1"/>
    <mergeCell ref="A1:E1"/>
    <mergeCell ref="F1:J1"/>
    <mergeCell ref="A3:A4"/>
    <mergeCell ref="B3:C3"/>
    <mergeCell ref="D3:E3"/>
    <mergeCell ref="K1:N1"/>
    <mergeCell ref="F3:F4"/>
    <mergeCell ref="G3:H3"/>
    <mergeCell ref="I3:J3"/>
    <mergeCell ref="M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C1">
      <selection activeCell="S34" sqref="S34"/>
    </sheetView>
  </sheetViews>
  <sheetFormatPr defaultColWidth="9.00390625" defaultRowHeight="14.25"/>
  <cols>
    <col min="1" max="1" width="8.125" style="3" customWidth="1"/>
    <col min="2" max="10" width="8.625" style="3" customWidth="1"/>
    <col min="11" max="11" width="8.125" style="3" customWidth="1"/>
    <col min="12" max="12" width="14.75390625" style="3" customWidth="1"/>
    <col min="13" max="15" width="8.625" style="3" customWidth="1"/>
    <col min="16" max="16" width="15.25390625" style="3" customWidth="1"/>
    <col min="17" max="21" width="8.625" style="3" customWidth="1"/>
    <col min="22" max="22" width="10.25390625" style="3" customWidth="1"/>
    <col min="23" max="24" width="8.625" style="3" customWidth="1"/>
    <col min="25" max="25" width="25.75390625" style="3" customWidth="1"/>
    <col min="26" max="16384" width="9.00390625" style="3" customWidth="1"/>
  </cols>
  <sheetData>
    <row r="1" spans="1:25" ht="20.25">
      <c r="A1" s="628" t="s">
        <v>491</v>
      </c>
      <c r="B1" s="628"/>
      <c r="C1" s="628"/>
      <c r="D1" s="628"/>
      <c r="E1" s="628"/>
      <c r="F1" s="628" t="s">
        <v>492</v>
      </c>
      <c r="G1" s="628"/>
      <c r="H1" s="628"/>
      <c r="I1" s="628"/>
      <c r="J1" s="628"/>
      <c r="K1" s="628" t="s">
        <v>502</v>
      </c>
      <c r="L1" s="635"/>
      <c r="M1" s="635"/>
      <c r="N1" s="635"/>
      <c r="O1" s="628" t="s">
        <v>503</v>
      </c>
      <c r="P1" s="635"/>
      <c r="Q1" s="635"/>
      <c r="R1" s="635"/>
      <c r="S1" s="628" t="s">
        <v>504</v>
      </c>
      <c r="T1" s="635"/>
      <c r="U1" s="635"/>
      <c r="V1" s="635"/>
      <c r="W1" s="635"/>
      <c r="X1" s="628" t="s">
        <v>505</v>
      </c>
      <c r="Y1" s="635"/>
    </row>
    <row r="2" spans="1:25" ht="14.25">
      <c r="A2" s="529"/>
      <c r="B2" s="530"/>
      <c r="C2" s="527" t="s">
        <v>480</v>
      </c>
      <c r="D2" s="530"/>
      <c r="E2" s="530" t="s">
        <v>20</v>
      </c>
      <c r="F2" s="529"/>
      <c r="G2" s="530"/>
      <c r="H2" s="527" t="s">
        <v>480</v>
      </c>
      <c r="I2" s="530"/>
      <c r="J2" s="530" t="s">
        <v>20</v>
      </c>
      <c r="K2" s="421"/>
      <c r="L2" s="527" t="s">
        <v>480</v>
      </c>
      <c r="M2" s="422"/>
      <c r="N2" s="422" t="s">
        <v>20</v>
      </c>
      <c r="O2" s="421"/>
      <c r="P2" s="527" t="s">
        <v>482</v>
      </c>
      <c r="Q2" s="422"/>
      <c r="R2" s="422" t="s">
        <v>20</v>
      </c>
      <c r="S2" s="421"/>
      <c r="T2" s="422"/>
      <c r="U2" s="527" t="s">
        <v>482</v>
      </c>
      <c r="V2" s="422"/>
      <c r="W2" s="422" t="s">
        <v>20</v>
      </c>
      <c r="X2" s="421"/>
      <c r="Y2" s="528" t="s">
        <v>484</v>
      </c>
    </row>
    <row r="3" spans="1:25" ht="27.75" customHeight="1">
      <c r="A3" s="629" t="s">
        <v>260</v>
      </c>
      <c r="B3" s="631" t="s">
        <v>493</v>
      </c>
      <c r="C3" s="632"/>
      <c r="D3" s="633" t="s">
        <v>494</v>
      </c>
      <c r="E3" s="634"/>
      <c r="F3" s="629" t="s">
        <v>260</v>
      </c>
      <c r="G3" s="631" t="s">
        <v>495</v>
      </c>
      <c r="H3" s="632"/>
      <c r="I3" s="631" t="s">
        <v>496</v>
      </c>
      <c r="J3" s="636"/>
      <c r="K3" s="639" t="s">
        <v>260</v>
      </c>
      <c r="L3" s="481" t="s">
        <v>24</v>
      </c>
      <c r="M3" s="644" t="s">
        <v>151</v>
      </c>
      <c r="N3" s="645"/>
      <c r="O3" s="639" t="s">
        <v>260</v>
      </c>
      <c r="P3" s="476" t="s">
        <v>25</v>
      </c>
      <c r="Q3" s="646" t="s">
        <v>517</v>
      </c>
      <c r="R3" s="641"/>
      <c r="S3" s="639" t="s">
        <v>260</v>
      </c>
      <c r="T3" s="642" t="s">
        <v>28</v>
      </c>
      <c r="U3" s="643"/>
      <c r="V3" s="642" t="s">
        <v>29</v>
      </c>
      <c r="W3" s="641"/>
      <c r="X3" s="639" t="s">
        <v>260</v>
      </c>
      <c r="Y3" s="423" t="s">
        <v>237</v>
      </c>
    </row>
    <row r="4" spans="1:25" ht="27">
      <c r="A4" s="630"/>
      <c r="B4" s="531" t="s">
        <v>22</v>
      </c>
      <c r="C4" s="531" t="s">
        <v>398</v>
      </c>
      <c r="D4" s="531" t="s">
        <v>22</v>
      </c>
      <c r="E4" s="532" t="s">
        <v>398</v>
      </c>
      <c r="F4" s="630"/>
      <c r="G4" s="531" t="s">
        <v>22</v>
      </c>
      <c r="H4" s="531" t="s">
        <v>398</v>
      </c>
      <c r="I4" s="531" t="s">
        <v>22</v>
      </c>
      <c r="J4" s="532" t="s">
        <v>398</v>
      </c>
      <c r="K4" s="640"/>
      <c r="L4" s="483" t="s">
        <v>398</v>
      </c>
      <c r="M4" s="265" t="s">
        <v>22</v>
      </c>
      <c r="N4" s="427" t="s">
        <v>398</v>
      </c>
      <c r="O4" s="640"/>
      <c r="P4" s="265" t="s">
        <v>398</v>
      </c>
      <c r="Q4" s="265" t="s">
        <v>22</v>
      </c>
      <c r="R4" s="427" t="s">
        <v>398</v>
      </c>
      <c r="S4" s="640"/>
      <c r="T4" s="265" t="s">
        <v>22</v>
      </c>
      <c r="U4" s="265" t="s">
        <v>242</v>
      </c>
      <c r="V4" s="265" t="s">
        <v>22</v>
      </c>
      <c r="W4" s="427" t="s">
        <v>242</v>
      </c>
      <c r="X4" s="640"/>
      <c r="Y4" s="427" t="s">
        <v>399</v>
      </c>
    </row>
    <row r="5" spans="1:25" ht="14.25">
      <c r="A5" s="544" t="s">
        <v>429</v>
      </c>
      <c r="B5" s="545">
        <v>23656.69</v>
      </c>
      <c r="C5" s="546">
        <v>6.6</v>
      </c>
      <c r="D5" s="547">
        <v>61.34</v>
      </c>
      <c r="E5" s="545">
        <v>-2.1</v>
      </c>
      <c r="F5" s="544" t="s">
        <v>429</v>
      </c>
      <c r="G5" s="538">
        <v>7112.48</v>
      </c>
      <c r="H5" s="539">
        <v>3</v>
      </c>
      <c r="I5" s="548">
        <v>16482.87</v>
      </c>
      <c r="J5" s="549">
        <v>8.2</v>
      </c>
      <c r="K5" s="451" t="s">
        <v>429</v>
      </c>
      <c r="L5" s="484">
        <v>3.5</v>
      </c>
      <c r="M5" s="453">
        <v>5950.69</v>
      </c>
      <c r="N5" s="546">
        <v>7</v>
      </c>
      <c r="O5" s="451" t="s">
        <v>429</v>
      </c>
      <c r="P5" s="454">
        <v>6.9</v>
      </c>
      <c r="Q5" s="521">
        <v>9244.01</v>
      </c>
      <c r="R5" s="312">
        <v>7.9</v>
      </c>
      <c r="S5" s="451" t="s">
        <v>429</v>
      </c>
      <c r="T5" s="455">
        <v>109346.94</v>
      </c>
      <c r="U5" s="456">
        <v>6.6</v>
      </c>
      <c r="V5" s="455">
        <v>66887.74</v>
      </c>
      <c r="W5" s="456">
        <v>10.5</v>
      </c>
      <c r="X5" s="451" t="s">
        <v>429</v>
      </c>
      <c r="Y5" s="457">
        <v>101.5</v>
      </c>
    </row>
    <row r="6" spans="1:25" ht="14.25">
      <c r="A6" s="544" t="s">
        <v>427</v>
      </c>
      <c r="B6" s="545">
        <v>21511.1</v>
      </c>
      <c r="C6" s="545">
        <v>6.7</v>
      </c>
      <c r="D6" s="547">
        <v>79.4</v>
      </c>
      <c r="E6" s="545">
        <v>10.5</v>
      </c>
      <c r="F6" s="544" t="s">
        <v>427</v>
      </c>
      <c r="G6" s="538">
        <v>3734.9</v>
      </c>
      <c r="H6" s="539">
        <v>4.9</v>
      </c>
      <c r="I6" s="548">
        <v>17696.8</v>
      </c>
      <c r="J6" s="549">
        <v>7.2</v>
      </c>
      <c r="K6" s="451" t="s">
        <v>427</v>
      </c>
      <c r="L6" s="479">
        <v>7.2</v>
      </c>
      <c r="M6" s="453">
        <v>4497.7</v>
      </c>
      <c r="N6" s="452">
        <v>6</v>
      </c>
      <c r="O6" s="451" t="s">
        <v>427</v>
      </c>
      <c r="P6" s="454">
        <v>-12.7</v>
      </c>
      <c r="Q6" s="513">
        <v>8387.6</v>
      </c>
      <c r="R6" s="312">
        <v>4.1</v>
      </c>
      <c r="S6" s="451" t="s">
        <v>427</v>
      </c>
      <c r="T6" s="514" t="s">
        <v>468</v>
      </c>
      <c r="U6" s="456" t="s">
        <v>468</v>
      </c>
      <c r="V6" s="514" t="s">
        <v>468</v>
      </c>
      <c r="W6" s="456" t="s">
        <v>468</v>
      </c>
      <c r="X6" s="451" t="s">
        <v>427</v>
      </c>
      <c r="Y6" s="457">
        <v>102.5</v>
      </c>
    </row>
    <row r="7" spans="1:25" ht="14.25">
      <c r="A7" s="544" t="s">
        <v>400</v>
      </c>
      <c r="B7" s="545">
        <v>16708.27</v>
      </c>
      <c r="C7" s="545">
        <v>6.3</v>
      </c>
      <c r="D7" s="547">
        <v>162.55</v>
      </c>
      <c r="E7" s="545">
        <v>1.9</v>
      </c>
      <c r="F7" s="544" t="s">
        <v>400</v>
      </c>
      <c r="G7" s="534">
        <v>4848.66</v>
      </c>
      <c r="H7" s="535">
        <v>5.9</v>
      </c>
      <c r="I7" s="548">
        <v>11697.06</v>
      </c>
      <c r="J7" s="549">
        <v>6.6</v>
      </c>
      <c r="K7" s="451" t="s">
        <v>400</v>
      </c>
      <c r="L7" s="479">
        <v>6.3</v>
      </c>
      <c r="M7" s="453">
        <v>1234.24</v>
      </c>
      <c r="N7" s="452">
        <v>7.6</v>
      </c>
      <c r="O7" s="451" t="s">
        <v>400</v>
      </c>
      <c r="P7" s="459">
        <v>6.9</v>
      </c>
      <c r="Q7" s="521">
        <v>6789.67</v>
      </c>
      <c r="R7" s="312">
        <v>7.6</v>
      </c>
      <c r="S7" s="451" t="s">
        <v>400</v>
      </c>
      <c r="T7" s="455">
        <v>49704.62</v>
      </c>
      <c r="U7" s="456">
        <v>6.1</v>
      </c>
      <c r="V7" s="455">
        <v>37954.92</v>
      </c>
      <c r="W7" s="456">
        <v>17.3</v>
      </c>
      <c r="X7" s="451" t="s">
        <v>400</v>
      </c>
      <c r="Y7" s="460">
        <v>102.3</v>
      </c>
    </row>
    <row r="8" spans="1:25" ht="14.25">
      <c r="A8" s="544" t="s">
        <v>430</v>
      </c>
      <c r="B8" s="545">
        <v>14773.3</v>
      </c>
      <c r="C8" s="545">
        <v>6.3</v>
      </c>
      <c r="D8" s="547">
        <v>959.67</v>
      </c>
      <c r="E8" s="545">
        <v>4.3</v>
      </c>
      <c r="F8" s="544" t="s">
        <v>430</v>
      </c>
      <c r="G8" s="534">
        <v>5842.75</v>
      </c>
      <c r="H8" s="535">
        <v>3.7</v>
      </c>
      <c r="I8" s="548">
        <v>7970.88</v>
      </c>
      <c r="J8" s="549">
        <v>8.9</v>
      </c>
      <c r="K8" s="451" t="s">
        <v>430</v>
      </c>
      <c r="L8" s="479">
        <v>1.6</v>
      </c>
      <c r="M8" s="453">
        <v>1746.7</v>
      </c>
      <c r="N8" s="452">
        <v>0.8</v>
      </c>
      <c r="O8" s="451" t="s">
        <v>430</v>
      </c>
      <c r="P8" s="459">
        <v>7.2</v>
      </c>
      <c r="Q8" s="311" t="s">
        <v>468</v>
      </c>
      <c r="R8" s="312">
        <v>9.5</v>
      </c>
      <c r="S8" s="451" t="s">
        <v>430</v>
      </c>
      <c r="T8" s="455">
        <v>35506.02</v>
      </c>
      <c r="U8" s="456">
        <v>5.3</v>
      </c>
      <c r="V8" s="455">
        <v>30936.28</v>
      </c>
      <c r="W8" s="456">
        <v>11</v>
      </c>
      <c r="X8" s="451" t="s">
        <v>430</v>
      </c>
      <c r="Y8" s="461">
        <v>101.9</v>
      </c>
    </row>
    <row r="9" spans="1:25" ht="14.25">
      <c r="A9" s="544" t="s">
        <v>428</v>
      </c>
      <c r="B9" s="547">
        <v>14658.36</v>
      </c>
      <c r="C9" s="545">
        <v>3.5</v>
      </c>
      <c r="D9" s="547">
        <v>108.52</v>
      </c>
      <c r="E9" s="545">
        <v>-7.6</v>
      </c>
      <c r="F9" s="544" t="s">
        <v>428</v>
      </c>
      <c r="G9" s="534">
        <v>5855.13</v>
      </c>
      <c r="H9" s="535">
        <v>1.8</v>
      </c>
      <c r="I9" s="548">
        <v>8694.71</v>
      </c>
      <c r="J9" s="549">
        <v>5.1</v>
      </c>
      <c r="K9" s="451" t="s">
        <v>428</v>
      </c>
      <c r="L9" s="479">
        <v>3.3</v>
      </c>
      <c r="M9" s="453">
        <v>1643.16</v>
      </c>
      <c r="N9" s="452">
        <v>-20.5</v>
      </c>
      <c r="O9" s="451" t="s">
        <v>428</v>
      </c>
      <c r="P9" s="459">
        <v>-14.2</v>
      </c>
      <c r="Q9" s="311" t="s">
        <v>468</v>
      </c>
      <c r="R9" s="312">
        <v>3.7</v>
      </c>
      <c r="S9" s="451" t="s">
        <v>428</v>
      </c>
      <c r="T9" s="455">
        <v>29174.29</v>
      </c>
      <c r="U9" s="456" t="s">
        <v>468</v>
      </c>
      <c r="V9" s="455">
        <v>31826.02</v>
      </c>
      <c r="W9" s="456" t="s">
        <v>468</v>
      </c>
      <c r="X9" s="451" t="s">
        <v>428</v>
      </c>
      <c r="Y9" s="460">
        <v>101.9</v>
      </c>
    </row>
    <row r="10" spans="1:25" ht="14.25">
      <c r="A10" s="544" t="s">
        <v>401</v>
      </c>
      <c r="B10" s="547">
        <v>10803.1</v>
      </c>
      <c r="C10" s="545">
        <v>8.1</v>
      </c>
      <c r="D10" s="547">
        <v>412.5</v>
      </c>
      <c r="E10" s="545">
        <v>3.8</v>
      </c>
      <c r="F10" s="544" t="s">
        <v>401</v>
      </c>
      <c r="G10" s="534">
        <v>4505</v>
      </c>
      <c r="H10" s="535">
        <v>7.1</v>
      </c>
      <c r="I10" s="548">
        <v>5885.6</v>
      </c>
      <c r="J10" s="549">
        <v>9.1</v>
      </c>
      <c r="K10" s="451" t="s">
        <v>401</v>
      </c>
      <c r="L10" s="575">
        <v>8</v>
      </c>
      <c r="M10" s="453">
        <v>1101</v>
      </c>
      <c r="N10" s="452">
        <v>12.6</v>
      </c>
      <c r="O10" s="451" t="s">
        <v>401</v>
      </c>
      <c r="P10" s="459">
        <v>10.1</v>
      </c>
      <c r="Q10" s="521">
        <v>4947</v>
      </c>
      <c r="R10" s="312">
        <v>10.5</v>
      </c>
      <c r="S10" s="451" t="s">
        <v>401</v>
      </c>
      <c r="T10" s="455">
        <v>36553</v>
      </c>
      <c r="U10" s="456">
        <v>6.8</v>
      </c>
      <c r="V10" s="455">
        <v>30955</v>
      </c>
      <c r="W10" s="462">
        <v>10</v>
      </c>
      <c r="X10" s="451" t="s">
        <v>401</v>
      </c>
      <c r="Y10" s="460">
        <v>101.2</v>
      </c>
    </row>
    <row r="11" spans="1:25" ht="14.25">
      <c r="A11" s="544" t="s">
        <v>402</v>
      </c>
      <c r="B11" s="545" t="s">
        <v>468</v>
      </c>
      <c r="C11" s="546">
        <v>8.3</v>
      </c>
      <c r="D11" s="547" t="s">
        <v>468</v>
      </c>
      <c r="E11" s="545">
        <v>2.7</v>
      </c>
      <c r="F11" s="544" t="s">
        <v>402</v>
      </c>
      <c r="G11" s="534" t="s">
        <v>468</v>
      </c>
      <c r="H11" s="535">
        <v>7.7</v>
      </c>
      <c r="I11" s="548" t="s">
        <v>468</v>
      </c>
      <c r="J11" s="549">
        <v>9</v>
      </c>
      <c r="K11" s="451" t="s">
        <v>402</v>
      </c>
      <c r="L11" s="484">
        <v>8.2</v>
      </c>
      <c r="M11" s="453">
        <v>1263.77</v>
      </c>
      <c r="N11" s="452">
        <v>12.2</v>
      </c>
      <c r="O11" s="451" t="s">
        <v>402</v>
      </c>
      <c r="P11" s="459">
        <v>10.7</v>
      </c>
      <c r="Q11" s="311">
        <v>4863.4</v>
      </c>
      <c r="R11" s="312">
        <v>10.4</v>
      </c>
      <c r="S11" s="451" t="s">
        <v>402</v>
      </c>
      <c r="T11" s="455">
        <v>25360.52</v>
      </c>
      <c r="U11" s="462">
        <v>10.7</v>
      </c>
      <c r="V11" s="455">
        <v>25899.11</v>
      </c>
      <c r="W11" s="456">
        <v>16.7</v>
      </c>
      <c r="X11" s="451" t="s">
        <v>402</v>
      </c>
      <c r="Y11" s="460">
        <v>101.7</v>
      </c>
    </row>
    <row r="12" spans="1:25" ht="14.25">
      <c r="A12" s="544" t="s">
        <v>406</v>
      </c>
      <c r="B12" s="547">
        <v>7350.9</v>
      </c>
      <c r="C12" s="545">
        <v>8.2</v>
      </c>
      <c r="D12" s="547">
        <v>134.25</v>
      </c>
      <c r="E12" s="545">
        <v>2.3</v>
      </c>
      <c r="F12" s="544" t="s">
        <v>406</v>
      </c>
      <c r="G12" s="538">
        <v>3220.03</v>
      </c>
      <c r="H12" s="539">
        <v>9.1</v>
      </c>
      <c r="I12" s="548">
        <v>3996.62</v>
      </c>
      <c r="J12" s="549">
        <v>7.8</v>
      </c>
      <c r="K12" s="451" t="s">
        <v>406</v>
      </c>
      <c r="L12" s="484">
        <v>7.6</v>
      </c>
      <c r="M12" s="453">
        <v>909.87</v>
      </c>
      <c r="N12" s="452">
        <v>13</v>
      </c>
      <c r="O12" s="451" t="s">
        <v>406</v>
      </c>
      <c r="P12" s="454">
        <v>11</v>
      </c>
      <c r="Q12" s="311">
        <v>3129.29</v>
      </c>
      <c r="R12" s="312">
        <v>9.9</v>
      </c>
      <c r="S12" s="451" t="s">
        <v>406</v>
      </c>
      <c r="T12" s="455">
        <v>21484.95</v>
      </c>
      <c r="U12" s="462">
        <v>5.6</v>
      </c>
      <c r="V12" s="455">
        <v>20642.88</v>
      </c>
      <c r="W12" s="456">
        <v>14.7</v>
      </c>
      <c r="X12" s="451" t="s">
        <v>406</v>
      </c>
      <c r="Y12" s="457">
        <v>102.6</v>
      </c>
    </row>
    <row r="13" spans="1:25" ht="14.25">
      <c r="A13" s="544" t="s">
        <v>410</v>
      </c>
      <c r="B13" s="545">
        <v>5884.31</v>
      </c>
      <c r="C13" s="546">
        <v>8.2</v>
      </c>
      <c r="D13" s="547">
        <v>185.77</v>
      </c>
      <c r="E13" s="545">
        <v>3.2</v>
      </c>
      <c r="F13" s="544" t="s">
        <v>410</v>
      </c>
      <c r="G13" s="534">
        <v>1871.73</v>
      </c>
      <c r="H13" s="535">
        <v>8.3</v>
      </c>
      <c r="I13" s="548">
        <v>3826.81</v>
      </c>
      <c r="J13" s="549">
        <v>8.4</v>
      </c>
      <c r="K13" s="451" t="s">
        <v>410</v>
      </c>
      <c r="L13" s="479">
        <v>9.5</v>
      </c>
      <c r="M13" s="453">
        <v>529.79</v>
      </c>
      <c r="N13" s="452">
        <v>10.3</v>
      </c>
      <c r="O13" s="451" t="s">
        <v>410</v>
      </c>
      <c r="P13" s="459">
        <v>8.5</v>
      </c>
      <c r="Q13" s="311">
        <v>3317.06</v>
      </c>
      <c r="R13" s="312">
        <v>10.5</v>
      </c>
      <c r="S13" s="451" t="s">
        <v>410</v>
      </c>
      <c r="T13" s="455">
        <v>20844.36</v>
      </c>
      <c r="U13" s="456">
        <v>3.9</v>
      </c>
      <c r="V13" s="455">
        <v>19366.37</v>
      </c>
      <c r="W13" s="456">
        <v>15.2</v>
      </c>
      <c r="X13" s="451" t="s">
        <v>410</v>
      </c>
      <c r="Y13" s="460">
        <v>102.2</v>
      </c>
    </row>
    <row r="14" spans="6:18" ht="14.25">
      <c r="F14" s="638"/>
      <c r="G14" s="638"/>
      <c r="H14" s="638"/>
      <c r="I14" s="638"/>
      <c r="J14" s="638"/>
      <c r="O14" s="520"/>
      <c r="P14" s="482"/>
      <c r="Q14" s="482"/>
      <c r="R14" s="482"/>
    </row>
    <row r="15" spans="20:22" ht="14.25">
      <c r="T15" s="3">
        <f>T11/(T11-1044.43)</f>
        <v>1.0429522180580841</v>
      </c>
      <c r="V15" s="3">
        <f>V11/(V11-2287.68)</f>
        <v>1.0968886679036383</v>
      </c>
    </row>
  </sheetData>
  <sheetProtection/>
  <mergeCells count="21">
    <mergeCell ref="A1:E1"/>
    <mergeCell ref="F1:J1"/>
    <mergeCell ref="A3:A4"/>
    <mergeCell ref="B3:C3"/>
    <mergeCell ref="D3:E3"/>
    <mergeCell ref="F3:F4"/>
    <mergeCell ref="G3:H3"/>
    <mergeCell ref="I3:J3"/>
    <mergeCell ref="V3:W3"/>
    <mergeCell ref="O1:R1"/>
    <mergeCell ref="T3:U3"/>
    <mergeCell ref="K1:N1"/>
    <mergeCell ref="F14:J14"/>
    <mergeCell ref="O3:O4"/>
    <mergeCell ref="M3:N3"/>
    <mergeCell ref="K3:K4"/>
    <mergeCell ref="X3:X4"/>
    <mergeCell ref="S1:W1"/>
    <mergeCell ref="X1:Y1"/>
    <mergeCell ref="Q3:R3"/>
    <mergeCell ref="S3:S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H31" sqref="H31"/>
    </sheetView>
  </sheetViews>
  <sheetFormatPr defaultColWidth="9.00390625" defaultRowHeight="14.25"/>
  <cols>
    <col min="1" max="1" width="11.25390625" style="150" customWidth="1"/>
    <col min="2" max="3" width="11.625" style="150" customWidth="1"/>
    <col min="4" max="4" width="13.25390625" style="150" customWidth="1"/>
    <col min="5" max="5" width="13.875" style="150" customWidth="1"/>
    <col min="6" max="6" width="11.25390625" style="150" customWidth="1"/>
    <col min="7" max="7" width="11.625" style="150" customWidth="1"/>
    <col min="8" max="8" width="13.25390625" style="150" customWidth="1"/>
    <col min="9" max="9" width="13.875" style="150" customWidth="1"/>
    <col min="10" max="10" width="1.875" style="150" customWidth="1"/>
    <col min="11" max="11" width="10.125" style="150" customWidth="1"/>
    <col min="12" max="15" width="11.625" style="150" customWidth="1"/>
    <col min="16" max="16384" width="9.00390625" style="3" customWidth="1"/>
  </cols>
  <sheetData>
    <row r="1" spans="1:15" ht="20.25">
      <c r="A1" s="628" t="s">
        <v>497</v>
      </c>
      <c r="B1" s="628"/>
      <c r="C1" s="628"/>
      <c r="D1" s="628"/>
      <c r="E1" s="628"/>
      <c r="F1" s="628" t="s">
        <v>500</v>
      </c>
      <c r="G1" s="635"/>
      <c r="H1" s="635"/>
      <c r="I1" s="635"/>
      <c r="J1" s="334"/>
      <c r="K1" s="628" t="s">
        <v>501</v>
      </c>
      <c r="L1" s="635"/>
      <c r="M1" s="635"/>
      <c r="N1" s="635"/>
      <c r="O1" s="635"/>
    </row>
    <row r="2" spans="1:15" ht="14.25">
      <c r="A2" s="529"/>
      <c r="B2" s="530"/>
      <c r="C2" s="527" t="s">
        <v>480</v>
      </c>
      <c r="D2" s="530"/>
      <c r="E2" s="530" t="s">
        <v>20</v>
      </c>
      <c r="F2" s="421"/>
      <c r="G2" s="527" t="s">
        <v>480</v>
      </c>
      <c r="H2" s="422"/>
      <c r="I2" s="422" t="s">
        <v>20</v>
      </c>
      <c r="J2" s="407"/>
      <c r="K2" s="421"/>
      <c r="L2" s="422"/>
      <c r="M2" s="527" t="s">
        <v>482</v>
      </c>
      <c r="N2" s="422"/>
      <c r="O2" s="488" t="s">
        <v>444</v>
      </c>
    </row>
    <row r="3" spans="1:15" ht="14.25" customHeight="1">
      <c r="A3" s="662" t="s">
        <v>260</v>
      </c>
      <c r="B3" s="664" t="s">
        <v>498</v>
      </c>
      <c r="C3" s="664"/>
      <c r="D3" s="633" t="s">
        <v>499</v>
      </c>
      <c r="E3" s="634"/>
      <c r="F3" s="658" t="s">
        <v>260</v>
      </c>
      <c r="G3" s="486" t="s">
        <v>24</v>
      </c>
      <c r="H3" s="660" t="s">
        <v>151</v>
      </c>
      <c r="I3" s="644"/>
      <c r="J3" s="407"/>
      <c r="K3" s="661" t="s">
        <v>260</v>
      </c>
      <c r="L3" s="647" t="s">
        <v>28</v>
      </c>
      <c r="M3" s="647"/>
      <c r="N3" s="647" t="s">
        <v>29</v>
      </c>
      <c r="O3" s="648"/>
    </row>
    <row r="4" spans="1:15" ht="14.25" customHeight="1">
      <c r="A4" s="663"/>
      <c r="B4" s="531" t="s">
        <v>22</v>
      </c>
      <c r="C4" s="531" t="s">
        <v>398</v>
      </c>
      <c r="D4" s="531" t="s">
        <v>22</v>
      </c>
      <c r="E4" s="532" t="s">
        <v>398</v>
      </c>
      <c r="F4" s="659"/>
      <c r="G4" s="483" t="s">
        <v>398</v>
      </c>
      <c r="H4" s="424" t="s">
        <v>22</v>
      </c>
      <c r="I4" s="425" t="s">
        <v>398</v>
      </c>
      <c r="J4" s="407"/>
      <c r="K4" s="661"/>
      <c r="L4" s="424" t="s">
        <v>22</v>
      </c>
      <c r="M4" s="424" t="s">
        <v>426</v>
      </c>
      <c r="N4" s="424" t="s">
        <v>22</v>
      </c>
      <c r="O4" s="425" t="s">
        <v>426</v>
      </c>
    </row>
    <row r="5" spans="1:15" ht="14.25">
      <c r="A5" s="550" t="s">
        <v>402</v>
      </c>
      <c r="B5" s="551" t="s">
        <v>468</v>
      </c>
      <c r="C5" s="551">
        <v>8.3</v>
      </c>
      <c r="D5" s="552" t="s">
        <v>468</v>
      </c>
      <c r="E5" s="553">
        <v>2.7</v>
      </c>
      <c r="F5" s="428" t="s">
        <v>402</v>
      </c>
      <c r="G5" s="485">
        <v>8.2</v>
      </c>
      <c r="H5" s="429">
        <v>1263.77</v>
      </c>
      <c r="I5" s="430">
        <v>12.2</v>
      </c>
      <c r="J5" s="407"/>
      <c r="K5" s="431" t="s">
        <v>402</v>
      </c>
      <c r="L5" s="432">
        <v>25360.52</v>
      </c>
      <c r="M5" s="433">
        <v>10.7</v>
      </c>
      <c r="N5" s="432">
        <v>25899.11</v>
      </c>
      <c r="O5" s="434">
        <v>16.7</v>
      </c>
    </row>
    <row r="6" spans="1:15" ht="14.25">
      <c r="A6" s="550" t="s">
        <v>405</v>
      </c>
      <c r="B6" s="467">
        <v>7905.8</v>
      </c>
      <c r="C6" s="551">
        <v>8.5</v>
      </c>
      <c r="D6" s="552" t="s">
        <v>468</v>
      </c>
      <c r="E6" s="554">
        <v>2.3</v>
      </c>
      <c r="F6" s="428" t="s">
        <v>405</v>
      </c>
      <c r="G6" s="485">
        <v>7.4</v>
      </c>
      <c r="H6" s="429">
        <v>650.1</v>
      </c>
      <c r="I6" s="436">
        <v>15.8</v>
      </c>
      <c r="J6" s="407"/>
      <c r="K6" s="428" t="s">
        <v>405</v>
      </c>
      <c r="L6" s="432">
        <v>18785.51</v>
      </c>
      <c r="M6" s="433">
        <v>9.6</v>
      </c>
      <c r="N6" s="432">
        <v>18013.84</v>
      </c>
      <c r="O6" s="434">
        <v>12.3</v>
      </c>
    </row>
    <row r="7" spans="1:15" ht="14.25">
      <c r="A7" s="550" t="s">
        <v>406</v>
      </c>
      <c r="B7" s="467">
        <v>7350.9</v>
      </c>
      <c r="C7" s="551">
        <v>8.2</v>
      </c>
      <c r="D7" s="555">
        <v>134.25</v>
      </c>
      <c r="E7" s="556">
        <v>2.3</v>
      </c>
      <c r="F7" s="428" t="s">
        <v>406</v>
      </c>
      <c r="G7" s="485">
        <v>7.6</v>
      </c>
      <c r="H7" s="438">
        <v>909.87</v>
      </c>
      <c r="I7" s="439">
        <v>13</v>
      </c>
      <c r="J7" s="407"/>
      <c r="K7" s="428" t="s">
        <v>406</v>
      </c>
      <c r="L7" s="440">
        <v>21484.95</v>
      </c>
      <c r="M7" s="441">
        <v>5.6</v>
      </c>
      <c r="N7" s="440">
        <v>20642.88</v>
      </c>
      <c r="O7" s="442">
        <v>14.7</v>
      </c>
    </row>
    <row r="8" spans="1:15" ht="14.25">
      <c r="A8" s="550" t="s">
        <v>409</v>
      </c>
      <c r="B8" s="467">
        <v>5387.8</v>
      </c>
      <c r="C8" s="551">
        <v>8.4</v>
      </c>
      <c r="D8" s="552">
        <v>146.9</v>
      </c>
      <c r="E8" s="554">
        <v>1.7</v>
      </c>
      <c r="F8" s="428" t="s">
        <v>409</v>
      </c>
      <c r="G8" s="485">
        <v>10.7</v>
      </c>
      <c r="H8" s="429">
        <v>571.85</v>
      </c>
      <c r="I8" s="436">
        <v>7.7</v>
      </c>
      <c r="J8" s="407"/>
      <c r="K8" s="428" t="s">
        <v>409</v>
      </c>
      <c r="L8" s="432">
        <v>15287.38</v>
      </c>
      <c r="M8" s="443">
        <v>8.2</v>
      </c>
      <c r="N8" s="432">
        <v>13555.63</v>
      </c>
      <c r="O8" s="434">
        <v>8.1</v>
      </c>
    </row>
    <row r="9" spans="1:15" ht="14.25">
      <c r="A9" s="550" t="s">
        <v>415</v>
      </c>
      <c r="B9" s="551">
        <v>3717.91</v>
      </c>
      <c r="C9" s="551">
        <v>8.8</v>
      </c>
      <c r="D9" s="552">
        <v>99.29</v>
      </c>
      <c r="E9" s="554">
        <v>2.7</v>
      </c>
      <c r="F9" s="428" t="s">
        <v>415</v>
      </c>
      <c r="G9" s="485">
        <v>9.4</v>
      </c>
      <c r="H9" s="429">
        <v>366.2</v>
      </c>
      <c r="I9" s="436">
        <v>10.4</v>
      </c>
      <c r="J9" s="407"/>
      <c r="K9" s="428" t="s">
        <v>415</v>
      </c>
      <c r="L9" s="432">
        <v>10934.1</v>
      </c>
      <c r="M9" s="443">
        <v>7.2</v>
      </c>
      <c r="N9" s="432">
        <v>11906.08</v>
      </c>
      <c r="O9" s="434">
        <v>18.9</v>
      </c>
    </row>
    <row r="10" spans="1:15" ht="14.25">
      <c r="A10" s="550" t="s">
        <v>420</v>
      </c>
      <c r="B10" s="467">
        <v>2679.8</v>
      </c>
      <c r="C10" s="551">
        <v>9.1</v>
      </c>
      <c r="D10" s="552">
        <v>30.8</v>
      </c>
      <c r="E10" s="557">
        <v>1.2</v>
      </c>
      <c r="F10" s="428" t="s">
        <v>420</v>
      </c>
      <c r="G10" s="485">
        <v>10.5</v>
      </c>
      <c r="H10" s="429">
        <v>291.3</v>
      </c>
      <c r="I10" s="444">
        <v>19.7</v>
      </c>
      <c r="J10" s="407"/>
      <c r="K10" s="445" t="s">
        <v>420</v>
      </c>
      <c r="L10" s="446">
        <v>12317.35</v>
      </c>
      <c r="M10" s="447">
        <v>6</v>
      </c>
      <c r="N10" s="432">
        <v>12035.5</v>
      </c>
      <c r="O10" s="434">
        <v>6.1</v>
      </c>
    </row>
    <row r="11" spans="1:14" ht="14.25" customHeight="1">
      <c r="A11" s="662" t="s">
        <v>260</v>
      </c>
      <c r="B11" s="664" t="s">
        <v>489</v>
      </c>
      <c r="C11" s="664"/>
      <c r="D11" s="631" t="s">
        <v>490</v>
      </c>
      <c r="E11" s="636"/>
      <c r="F11" s="658" t="s">
        <v>260</v>
      </c>
      <c r="G11" s="486" t="s">
        <v>25</v>
      </c>
      <c r="H11" s="646" t="s">
        <v>518</v>
      </c>
      <c r="I11" s="641"/>
      <c r="J11" s="407"/>
      <c r="K11" s="639" t="s">
        <v>260</v>
      </c>
      <c r="L11" s="642" t="s">
        <v>237</v>
      </c>
      <c r="M11" s="641"/>
      <c r="N11" s="641"/>
    </row>
    <row r="12" spans="1:14" ht="14.25">
      <c r="A12" s="663"/>
      <c r="B12" s="531" t="s">
        <v>22</v>
      </c>
      <c r="C12" s="531" t="s">
        <v>398</v>
      </c>
      <c r="D12" s="531" t="s">
        <v>22</v>
      </c>
      <c r="E12" s="532" t="s">
        <v>398</v>
      </c>
      <c r="F12" s="659"/>
      <c r="G12" s="481" t="s">
        <v>398</v>
      </c>
      <c r="H12" s="424" t="s">
        <v>22</v>
      </c>
      <c r="I12" s="425" t="s">
        <v>398</v>
      </c>
      <c r="J12" s="407"/>
      <c r="K12" s="657"/>
      <c r="L12" s="642" t="s">
        <v>399</v>
      </c>
      <c r="M12" s="641"/>
      <c r="N12" s="641"/>
    </row>
    <row r="13" spans="1:14" ht="14.25">
      <c r="A13" s="550" t="s">
        <v>402</v>
      </c>
      <c r="B13" s="558" t="s">
        <v>468</v>
      </c>
      <c r="C13" s="559">
        <v>7.7</v>
      </c>
      <c r="D13" s="558" t="s">
        <v>468</v>
      </c>
      <c r="E13" s="560">
        <v>9</v>
      </c>
      <c r="F13" s="428" t="s">
        <v>402</v>
      </c>
      <c r="G13" s="489">
        <v>10.7</v>
      </c>
      <c r="H13" s="432">
        <v>4863.4</v>
      </c>
      <c r="I13" s="434">
        <v>10.4</v>
      </c>
      <c r="J13" s="407"/>
      <c r="K13" s="435" t="s">
        <v>402</v>
      </c>
      <c r="L13" s="651">
        <v>101.7</v>
      </c>
      <c r="M13" s="652">
        <v>101.7</v>
      </c>
      <c r="N13" s="652">
        <v>101.7</v>
      </c>
    </row>
    <row r="14" spans="1:14" ht="14.25">
      <c r="A14" s="550" t="s">
        <v>405</v>
      </c>
      <c r="B14" s="558" t="s">
        <v>468</v>
      </c>
      <c r="C14" s="559">
        <v>7.1</v>
      </c>
      <c r="D14" s="558" t="s">
        <v>468</v>
      </c>
      <c r="E14" s="560">
        <v>10.6</v>
      </c>
      <c r="F14" s="428" t="s">
        <v>405</v>
      </c>
      <c r="G14" s="489">
        <v>12.1</v>
      </c>
      <c r="H14" s="432">
        <v>3395.7</v>
      </c>
      <c r="I14" s="434">
        <v>9.9</v>
      </c>
      <c r="J14" s="407"/>
      <c r="K14" s="437" t="s">
        <v>405</v>
      </c>
      <c r="L14" s="649">
        <v>102.8</v>
      </c>
      <c r="M14" s="650" t="s">
        <v>468</v>
      </c>
      <c r="N14" s="650" t="s">
        <v>468</v>
      </c>
    </row>
    <row r="15" spans="1:14" ht="14.25">
      <c r="A15" s="550" t="s">
        <v>406</v>
      </c>
      <c r="B15" s="561">
        <v>3220.03</v>
      </c>
      <c r="C15" s="562">
        <v>9.1</v>
      </c>
      <c r="D15" s="561">
        <v>3996.62</v>
      </c>
      <c r="E15" s="563">
        <v>7.8</v>
      </c>
      <c r="F15" s="428" t="s">
        <v>406</v>
      </c>
      <c r="G15" s="576">
        <v>11</v>
      </c>
      <c r="H15" s="440">
        <v>3129.29</v>
      </c>
      <c r="I15" s="449">
        <v>9.9</v>
      </c>
      <c r="J15" s="407"/>
      <c r="K15" s="437" t="s">
        <v>406</v>
      </c>
      <c r="L15" s="653">
        <v>102.6</v>
      </c>
      <c r="M15" s="654">
        <v>102.6</v>
      </c>
      <c r="N15" s="654">
        <v>102.6</v>
      </c>
    </row>
    <row r="16" spans="1:14" ht="14.25">
      <c r="A16" s="550" t="s">
        <v>409</v>
      </c>
      <c r="B16" s="558">
        <v>2398.3</v>
      </c>
      <c r="C16" s="559">
        <v>8.5</v>
      </c>
      <c r="D16" s="558">
        <v>2842.6</v>
      </c>
      <c r="E16" s="560">
        <v>8.6</v>
      </c>
      <c r="F16" s="428" t="s">
        <v>409</v>
      </c>
      <c r="G16" s="576">
        <v>7</v>
      </c>
      <c r="H16" s="432">
        <v>2165.28</v>
      </c>
      <c r="I16" s="434">
        <v>9.7</v>
      </c>
      <c r="J16" s="407"/>
      <c r="K16" s="437" t="s">
        <v>409</v>
      </c>
      <c r="L16" s="653">
        <v>101.9</v>
      </c>
      <c r="M16" s="654">
        <v>101.9</v>
      </c>
      <c r="N16" s="654">
        <v>101.9</v>
      </c>
    </row>
    <row r="17" spans="1:14" ht="14.25">
      <c r="A17" s="550" t="s">
        <v>415</v>
      </c>
      <c r="B17" s="558">
        <v>1839.34</v>
      </c>
      <c r="C17" s="559">
        <v>8.9</v>
      </c>
      <c r="D17" s="558">
        <v>1779.28</v>
      </c>
      <c r="E17" s="560">
        <v>9</v>
      </c>
      <c r="F17" s="428" t="s">
        <v>415</v>
      </c>
      <c r="G17" s="576">
        <v>11.4</v>
      </c>
      <c r="H17" s="432">
        <v>1488.76</v>
      </c>
      <c r="I17" s="434">
        <v>11.2</v>
      </c>
      <c r="J17" s="407"/>
      <c r="K17" s="437" t="s">
        <v>415</v>
      </c>
      <c r="L17" s="655">
        <v>102.3</v>
      </c>
      <c r="M17" s="656">
        <v>102.3</v>
      </c>
      <c r="N17" s="656">
        <v>102.3</v>
      </c>
    </row>
    <row r="18" spans="1:14" ht="14.25">
      <c r="A18" s="550" t="s">
        <v>420</v>
      </c>
      <c r="B18" s="558">
        <v>944.3</v>
      </c>
      <c r="C18" s="559">
        <v>9.8</v>
      </c>
      <c r="D18" s="558">
        <v>1704.7</v>
      </c>
      <c r="E18" s="560">
        <v>8.9</v>
      </c>
      <c r="F18" s="428" t="s">
        <v>420</v>
      </c>
      <c r="G18" s="576">
        <v>23</v>
      </c>
      <c r="H18" s="432">
        <v>1347.1</v>
      </c>
      <c r="I18" s="434">
        <v>8.8</v>
      </c>
      <c r="J18" s="407"/>
      <c r="K18" s="448" t="s">
        <v>420</v>
      </c>
      <c r="L18" s="649">
        <v>101.5</v>
      </c>
      <c r="M18" s="650" t="s">
        <v>468</v>
      </c>
      <c r="N18" s="650" t="s">
        <v>468</v>
      </c>
    </row>
    <row r="19" spans="1:10" ht="14.25">
      <c r="A19" s="638"/>
      <c r="B19" s="638"/>
      <c r="C19" s="638"/>
      <c r="D19" s="638"/>
      <c r="E19" s="638"/>
      <c r="F19" s="482"/>
      <c r="G19" s="482"/>
      <c r="H19" s="482"/>
      <c r="I19" s="482"/>
      <c r="J19" s="407"/>
    </row>
    <row r="20" spans="1:10" ht="14.25">
      <c r="A20" s="542"/>
      <c r="B20" s="542"/>
      <c r="C20" s="542"/>
      <c r="D20" s="542"/>
      <c r="E20" s="542"/>
      <c r="F20" s="407"/>
      <c r="G20" s="407"/>
      <c r="H20" s="407"/>
      <c r="I20" s="407"/>
      <c r="J20" s="407"/>
    </row>
    <row r="21" spans="1:10" ht="14.25">
      <c r="A21" s="542"/>
      <c r="B21" s="542"/>
      <c r="C21" s="542"/>
      <c r="D21" s="542"/>
      <c r="E21" s="542"/>
      <c r="F21" s="407"/>
      <c r="G21" s="407"/>
      <c r="H21" s="407"/>
      <c r="I21" s="407"/>
      <c r="J21" s="407"/>
    </row>
    <row r="22" spans="1:10" ht="14.25">
      <c r="A22" s="542"/>
      <c r="B22" s="542"/>
      <c r="C22" s="542"/>
      <c r="D22" s="542"/>
      <c r="E22" s="542"/>
      <c r="F22" s="407"/>
      <c r="G22" s="407"/>
      <c r="H22" s="407"/>
      <c r="I22" s="407"/>
      <c r="J22" s="407"/>
    </row>
    <row r="23" spans="1:10" ht="14.25">
      <c r="A23" s="542"/>
      <c r="B23" s="542"/>
      <c r="C23" s="542"/>
      <c r="D23" s="542"/>
      <c r="E23" s="542"/>
      <c r="F23" s="407"/>
      <c r="G23" s="407"/>
      <c r="H23" s="407"/>
      <c r="I23" s="407"/>
      <c r="J23" s="407"/>
    </row>
    <row r="24" spans="1:10" ht="14.25">
      <c r="A24" s="542"/>
      <c r="B24" s="542"/>
      <c r="C24" s="542"/>
      <c r="D24" s="542"/>
      <c r="E24" s="542"/>
      <c r="F24" s="407"/>
      <c r="G24" s="407"/>
      <c r="H24" s="407"/>
      <c r="I24" s="407"/>
      <c r="J24" s="407"/>
    </row>
  </sheetData>
  <sheetProtection/>
  <mergeCells count="26">
    <mergeCell ref="A19:E19"/>
    <mergeCell ref="A1:E1"/>
    <mergeCell ref="A3:A4"/>
    <mergeCell ref="B3:C3"/>
    <mergeCell ref="D3:E3"/>
    <mergeCell ref="A11:A12"/>
    <mergeCell ref="B11:C11"/>
    <mergeCell ref="D11:E11"/>
    <mergeCell ref="K11:K12"/>
    <mergeCell ref="L11:N11"/>
    <mergeCell ref="F11:F12"/>
    <mergeCell ref="F1:I1"/>
    <mergeCell ref="K1:O1"/>
    <mergeCell ref="F3:F4"/>
    <mergeCell ref="H11:I11"/>
    <mergeCell ref="H3:I3"/>
    <mergeCell ref="K3:K4"/>
    <mergeCell ref="L3:M3"/>
    <mergeCell ref="N3:O3"/>
    <mergeCell ref="L18:N18"/>
    <mergeCell ref="L12:N12"/>
    <mergeCell ref="L13:N13"/>
    <mergeCell ref="L14:N14"/>
    <mergeCell ref="L15:N15"/>
    <mergeCell ref="L16:N16"/>
    <mergeCell ref="L17:N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579" t="s">
        <v>31</v>
      </c>
      <c r="C1" s="579"/>
      <c r="D1" s="579"/>
    </row>
    <row r="2" spans="2:3" s="7" customFormat="1" ht="15" customHeight="1">
      <c r="B2" s="6" t="s">
        <v>32</v>
      </c>
      <c r="C2" s="6"/>
    </row>
    <row r="3" spans="2:4" s="7" customFormat="1" ht="28.5" customHeight="1">
      <c r="B3" s="158" t="s">
        <v>33</v>
      </c>
      <c r="C3" s="377" t="s">
        <v>438</v>
      </c>
      <c r="D3" s="377" t="s">
        <v>439</v>
      </c>
    </row>
    <row r="4" spans="2:4" s="7" customFormat="1" ht="15" customHeight="1">
      <c r="B4" s="165" t="s">
        <v>34</v>
      </c>
      <c r="C4" s="374">
        <v>1.1</v>
      </c>
      <c r="D4" s="374">
        <v>7</v>
      </c>
    </row>
    <row r="5" spans="2:4" s="7" customFormat="1" ht="15" customHeight="1">
      <c r="B5" s="170" t="s">
        <v>35</v>
      </c>
      <c r="C5" s="375">
        <v>-14.5</v>
      </c>
      <c r="D5" s="375">
        <v>3.3</v>
      </c>
    </row>
    <row r="6" spans="2:4" s="7" customFormat="1" ht="15" customHeight="1">
      <c r="B6" s="170" t="s">
        <v>36</v>
      </c>
      <c r="C6" s="375">
        <v>13.4</v>
      </c>
      <c r="D6" s="375">
        <v>9.7</v>
      </c>
    </row>
    <row r="7" spans="2:4" s="7" customFormat="1" ht="15" customHeight="1">
      <c r="B7" s="192" t="s">
        <v>323</v>
      </c>
      <c r="C7" s="375">
        <v>8.7</v>
      </c>
      <c r="D7" s="375">
        <v>9.959999999999999</v>
      </c>
    </row>
    <row r="8" spans="2:4" s="7" customFormat="1" ht="15" customHeight="1">
      <c r="B8" s="170" t="s">
        <v>37</v>
      </c>
      <c r="C8" s="375">
        <v>1</v>
      </c>
      <c r="D8" s="375">
        <v>5.8</v>
      </c>
    </row>
    <row r="9" spans="2:4" s="7" customFormat="1" ht="15" customHeight="1">
      <c r="B9" s="170" t="s">
        <v>38</v>
      </c>
      <c r="C9" s="375">
        <v>-13.4</v>
      </c>
      <c r="D9" s="375">
        <v>-11.59</v>
      </c>
    </row>
    <row r="10" spans="2:4" s="7" customFormat="1" ht="15" customHeight="1">
      <c r="B10" s="170" t="s">
        <v>39</v>
      </c>
      <c r="C10" s="375">
        <v>23.1</v>
      </c>
      <c r="D10" s="375">
        <v>-7.7</v>
      </c>
    </row>
    <row r="11" spans="2:4" s="7" customFormat="1" ht="15" customHeight="1">
      <c r="B11" s="170" t="s">
        <v>40</v>
      </c>
      <c r="C11" s="375">
        <v>9.5</v>
      </c>
      <c r="D11" s="375">
        <v>8.2</v>
      </c>
    </row>
    <row r="12" spans="2:4" s="7" customFormat="1" ht="15" customHeight="1">
      <c r="B12" s="170" t="s">
        <v>41</v>
      </c>
      <c r="C12" s="375">
        <v>-13.5</v>
      </c>
      <c r="D12" s="375">
        <v>4.8</v>
      </c>
    </row>
    <row r="13" spans="2:4" s="7" customFormat="1" ht="15" customHeight="1">
      <c r="B13" s="170" t="s">
        <v>42</v>
      </c>
      <c r="C13" s="375">
        <v>4.3</v>
      </c>
      <c r="D13" s="375">
        <v>11.9</v>
      </c>
    </row>
    <row r="14" spans="2:4" s="7" customFormat="1" ht="15" customHeight="1">
      <c r="B14" s="170" t="s">
        <v>43</v>
      </c>
      <c r="C14" s="375">
        <v>-0.6</v>
      </c>
      <c r="D14" s="375">
        <v>6.3</v>
      </c>
    </row>
    <row r="15" spans="2:4" s="7" customFormat="1" ht="15" customHeight="1">
      <c r="B15" s="170" t="s">
        <v>44</v>
      </c>
      <c r="C15" s="375">
        <v>3.2</v>
      </c>
      <c r="D15" s="375">
        <v>13.5</v>
      </c>
    </row>
    <row r="16" spans="2:4" s="7" customFormat="1" ht="15" customHeight="1">
      <c r="B16" s="170" t="s">
        <v>45</v>
      </c>
      <c r="C16" s="375">
        <v>3.4</v>
      </c>
      <c r="D16" s="375">
        <v>1.7</v>
      </c>
    </row>
    <row r="17" spans="2:4" s="7" customFormat="1" ht="15" customHeight="1">
      <c r="B17" s="170" t="s">
        <v>46</v>
      </c>
      <c r="C17" s="375">
        <v>-11.3</v>
      </c>
      <c r="D17" s="375">
        <v>-10.9</v>
      </c>
    </row>
    <row r="18" spans="2:4" s="7" customFormat="1" ht="15" customHeight="1">
      <c r="B18" s="170" t="s">
        <v>47</v>
      </c>
      <c r="C18" s="375">
        <v>-5.9</v>
      </c>
      <c r="D18" s="375">
        <v>12.2</v>
      </c>
    </row>
    <row r="19" spans="2:4" s="7" customFormat="1" ht="15" customHeight="1">
      <c r="B19" s="210" t="s">
        <v>348</v>
      </c>
      <c r="C19" s="375">
        <v>0.3</v>
      </c>
      <c r="D19" s="375">
        <v>11.3</v>
      </c>
    </row>
    <row r="20" spans="2:4" s="7" customFormat="1" ht="15" customHeight="1">
      <c r="B20" s="170" t="s">
        <v>48</v>
      </c>
      <c r="C20" s="378">
        <v>-0.8</v>
      </c>
      <c r="D20" s="375">
        <v>8.4</v>
      </c>
    </row>
    <row r="21" spans="2:4" s="7" customFormat="1" ht="15" customHeight="1">
      <c r="B21" s="170" t="s">
        <v>49</v>
      </c>
      <c r="C21" s="378">
        <v>6.2</v>
      </c>
      <c r="D21" s="375">
        <v>9.52</v>
      </c>
    </row>
    <row r="22" spans="2:4" s="7" customFormat="1" ht="15" customHeight="1">
      <c r="B22" s="170" t="s">
        <v>50</v>
      </c>
      <c r="C22" s="378">
        <v>-5.5</v>
      </c>
      <c r="D22" s="375">
        <v>13.2</v>
      </c>
    </row>
    <row r="23" spans="2:4" s="7" customFormat="1" ht="15" customHeight="1">
      <c r="B23" s="170" t="s">
        <v>51</v>
      </c>
      <c r="C23" s="378">
        <v>-16.5</v>
      </c>
      <c r="D23" s="375">
        <v>1.3400000000000003</v>
      </c>
    </row>
    <row r="24" spans="2:4" s="7" customFormat="1" ht="15" customHeight="1">
      <c r="B24" s="170" t="s">
        <v>52</v>
      </c>
      <c r="C24" s="378">
        <v>2.9</v>
      </c>
      <c r="D24" s="375">
        <v>3.7099999999999995</v>
      </c>
    </row>
    <row r="25" spans="2:4" s="7" customFormat="1" ht="15" customHeight="1">
      <c r="B25" s="170" t="s">
        <v>53</v>
      </c>
      <c r="C25" s="378">
        <v>15.3</v>
      </c>
      <c r="D25" s="375">
        <v>11.09</v>
      </c>
    </row>
    <row r="26" spans="2:4" s="7" customFormat="1" ht="15" customHeight="1">
      <c r="B26" s="170" t="s">
        <v>54</v>
      </c>
      <c r="C26" s="378">
        <v>-1.2</v>
      </c>
      <c r="D26" s="375">
        <v>1.8</v>
      </c>
    </row>
    <row r="27" spans="2:4" s="7" customFormat="1" ht="15" customHeight="1">
      <c r="B27" s="148" t="s">
        <v>55</v>
      </c>
      <c r="C27" s="379">
        <v>-24.4</v>
      </c>
      <c r="D27" s="376">
        <v>-18.3</v>
      </c>
    </row>
    <row r="28" spans="2:10" s="7" customFormat="1" ht="15" customHeight="1">
      <c r="B28" s="106" t="s">
        <v>56</v>
      </c>
      <c r="J28" s="235" t="s">
        <v>351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G30" sqref="G30"/>
    </sheetView>
  </sheetViews>
  <sheetFormatPr defaultColWidth="9.00390625" defaultRowHeight="14.25"/>
  <cols>
    <col min="1" max="1" width="4.25390625" style="3" customWidth="1"/>
    <col min="2" max="2" width="17.375" style="150" customWidth="1"/>
    <col min="3" max="5" width="14.00390625" style="150" customWidth="1"/>
    <col min="6" max="6" width="5.875" style="150" customWidth="1"/>
    <col min="7" max="7" width="16.875" style="150" customWidth="1"/>
    <col min="8" max="9" width="11.50390625" style="150" customWidth="1"/>
    <col min="10" max="10" width="14.375" style="150" customWidth="1"/>
    <col min="11" max="11" width="9.00390625" style="3" customWidth="1"/>
    <col min="12" max="12" width="33.375" style="150" customWidth="1"/>
    <col min="13" max="14" width="11.50390625" style="150" customWidth="1"/>
    <col min="15" max="15" width="14.375" style="150" customWidth="1"/>
    <col min="16" max="16384" width="9.00390625" style="3" customWidth="1"/>
  </cols>
  <sheetData>
    <row r="1" spans="2:15" s="5" customFormat="1" ht="29.25" customHeight="1">
      <c r="B1" s="580" t="s">
        <v>57</v>
      </c>
      <c r="C1" s="580"/>
      <c r="D1" s="580"/>
      <c r="E1" s="580"/>
      <c r="F1" s="113"/>
      <c r="G1" s="580" t="s">
        <v>57</v>
      </c>
      <c r="H1" s="580"/>
      <c r="I1" s="580"/>
      <c r="J1" s="580"/>
      <c r="L1" s="580" t="s">
        <v>57</v>
      </c>
      <c r="M1" s="580"/>
      <c r="N1" s="580"/>
      <c r="O1" s="580"/>
    </row>
    <row r="2" spans="2:12" s="7" customFormat="1" ht="15" customHeight="1">
      <c r="B2" s="22"/>
      <c r="G2" s="22"/>
      <c r="L2" s="22"/>
    </row>
    <row r="3" spans="2:15" s="7" customFormat="1" ht="15" customHeight="1">
      <c r="B3" s="108" t="s">
        <v>33</v>
      </c>
      <c r="C3" s="10" t="s">
        <v>58</v>
      </c>
      <c r="D3" s="10" t="s">
        <v>22</v>
      </c>
      <c r="E3" s="4" t="s">
        <v>23</v>
      </c>
      <c r="F3" s="22"/>
      <c r="G3" s="108" t="s">
        <v>33</v>
      </c>
      <c r="H3" s="10" t="s">
        <v>58</v>
      </c>
      <c r="I3" s="10" t="s">
        <v>22</v>
      </c>
      <c r="J3" s="4" t="s">
        <v>23</v>
      </c>
      <c r="L3" s="189" t="s">
        <v>33</v>
      </c>
      <c r="M3" s="187" t="s">
        <v>58</v>
      </c>
      <c r="N3" s="187" t="s">
        <v>22</v>
      </c>
      <c r="O3" s="188" t="s">
        <v>23</v>
      </c>
    </row>
    <row r="4" spans="2:15" s="7" customFormat="1" ht="15" customHeight="1">
      <c r="B4" s="193" t="s">
        <v>335</v>
      </c>
      <c r="C4" s="194" t="s">
        <v>336</v>
      </c>
      <c r="D4" s="290">
        <v>1863.9723</v>
      </c>
      <c r="E4" s="291">
        <v>7.273</v>
      </c>
      <c r="F4" s="22"/>
      <c r="G4" s="270" t="s">
        <v>100</v>
      </c>
      <c r="H4" s="271" t="s">
        <v>59</v>
      </c>
      <c r="I4" s="274">
        <v>1188.42</v>
      </c>
      <c r="J4" s="275">
        <v>-1</v>
      </c>
      <c r="L4" s="286" t="s">
        <v>81</v>
      </c>
      <c r="M4" s="287" t="s">
        <v>82</v>
      </c>
      <c r="N4" s="282">
        <v>46</v>
      </c>
      <c r="O4" s="283">
        <v>43.49999999999999</v>
      </c>
    </row>
    <row r="5" spans="2:15" s="7" customFormat="1" ht="15" customHeight="1">
      <c r="B5" s="270" t="s">
        <v>61</v>
      </c>
      <c r="C5" s="271" t="s">
        <v>59</v>
      </c>
      <c r="D5" s="266">
        <v>120.65</v>
      </c>
      <c r="E5" s="267">
        <v>-1</v>
      </c>
      <c r="F5" s="22"/>
      <c r="G5" s="270" t="s">
        <v>324</v>
      </c>
      <c r="H5" s="271" t="s">
        <v>326</v>
      </c>
      <c r="I5" s="274">
        <v>1430.87</v>
      </c>
      <c r="J5" s="275">
        <v>13.429999999999998</v>
      </c>
      <c r="L5" s="270" t="s">
        <v>338</v>
      </c>
      <c r="M5" s="271" t="s">
        <v>82</v>
      </c>
      <c r="N5" s="274">
        <v>6.03</v>
      </c>
      <c r="O5" s="284">
        <v>107.2</v>
      </c>
    </row>
    <row r="6" spans="2:15" s="7" customFormat="1" ht="15" customHeight="1">
      <c r="B6" s="270" t="s">
        <v>63</v>
      </c>
      <c r="C6" s="271" t="s">
        <v>59</v>
      </c>
      <c r="D6" s="266">
        <v>68.73</v>
      </c>
      <c r="E6" s="267">
        <v>-40.709999999999994</v>
      </c>
      <c r="F6" s="22"/>
      <c r="G6" s="270" t="s">
        <v>102</v>
      </c>
      <c r="H6" s="271" t="s">
        <v>59</v>
      </c>
      <c r="I6" s="274">
        <v>443.4</v>
      </c>
      <c r="J6" s="275">
        <v>-19.1</v>
      </c>
      <c r="L6" s="270" t="s">
        <v>339</v>
      </c>
      <c r="M6" s="271" t="s">
        <v>82</v>
      </c>
      <c r="N6" s="274">
        <v>30.44</v>
      </c>
      <c r="O6" s="284">
        <v>47.5</v>
      </c>
    </row>
    <row r="7" spans="2:15" s="7" customFormat="1" ht="15" customHeight="1">
      <c r="B7" s="270" t="s">
        <v>65</v>
      </c>
      <c r="C7" s="271" t="s">
        <v>59</v>
      </c>
      <c r="D7" s="266">
        <v>21.5</v>
      </c>
      <c r="E7" s="267">
        <v>-14</v>
      </c>
      <c r="F7" s="22"/>
      <c r="G7" s="270" t="s">
        <v>103</v>
      </c>
      <c r="H7" s="271" t="s">
        <v>59</v>
      </c>
      <c r="I7" s="274">
        <v>91.42</v>
      </c>
      <c r="J7" s="275">
        <v>-21.380000000000003</v>
      </c>
      <c r="L7" s="270" t="s">
        <v>340</v>
      </c>
      <c r="M7" s="271" t="s">
        <v>82</v>
      </c>
      <c r="N7" s="274">
        <v>4.8</v>
      </c>
      <c r="O7" s="284">
        <v>1.3</v>
      </c>
    </row>
    <row r="8" spans="2:15" s="7" customFormat="1" ht="15" customHeight="1">
      <c r="B8" s="270" t="s">
        <v>318</v>
      </c>
      <c r="C8" s="271" t="s">
        <v>59</v>
      </c>
      <c r="D8" s="266">
        <v>94.94</v>
      </c>
      <c r="E8" s="267">
        <v>10.98</v>
      </c>
      <c r="F8" s="22"/>
      <c r="G8" s="270" t="s">
        <v>106</v>
      </c>
      <c r="H8" s="271" t="s">
        <v>59</v>
      </c>
      <c r="I8" s="274">
        <v>11.17</v>
      </c>
      <c r="J8" s="275">
        <v>-54.7</v>
      </c>
      <c r="L8" s="270" t="s">
        <v>341</v>
      </c>
      <c r="M8" s="271" t="s">
        <v>82</v>
      </c>
      <c r="N8" s="274">
        <v>2.52</v>
      </c>
      <c r="O8" s="284">
        <v>67.3</v>
      </c>
    </row>
    <row r="9" spans="2:15" s="7" customFormat="1" ht="15" customHeight="1">
      <c r="B9" s="270" t="s">
        <v>69</v>
      </c>
      <c r="C9" s="271" t="s">
        <v>59</v>
      </c>
      <c r="D9" s="266">
        <v>14.53</v>
      </c>
      <c r="E9" s="267">
        <v>-25.2</v>
      </c>
      <c r="F9" s="22"/>
      <c r="G9" s="278" t="s">
        <v>337</v>
      </c>
      <c r="H9" s="279" t="s">
        <v>327</v>
      </c>
      <c r="I9" s="274">
        <v>22.83</v>
      </c>
      <c r="J9" s="275">
        <v>208.5</v>
      </c>
      <c r="L9" s="270" t="s">
        <v>85</v>
      </c>
      <c r="M9" s="271" t="s">
        <v>82</v>
      </c>
      <c r="N9" s="274">
        <v>0.89</v>
      </c>
      <c r="O9" s="284">
        <v>43.1</v>
      </c>
    </row>
    <row r="10" spans="2:15" s="7" customFormat="1" ht="15" customHeight="1">
      <c r="B10" s="270" t="s">
        <v>319</v>
      </c>
      <c r="C10" s="271" t="s">
        <v>59</v>
      </c>
      <c r="D10" s="266">
        <v>19.47</v>
      </c>
      <c r="E10" s="267">
        <v>23.42</v>
      </c>
      <c r="F10" s="22"/>
      <c r="G10" s="270" t="s">
        <v>60</v>
      </c>
      <c r="H10" s="271" t="s">
        <v>59</v>
      </c>
      <c r="I10" s="274">
        <v>150.56</v>
      </c>
      <c r="J10" s="275">
        <v>52.29</v>
      </c>
      <c r="L10" s="270" t="s">
        <v>88</v>
      </c>
      <c r="M10" s="271" t="s">
        <v>87</v>
      </c>
      <c r="N10" s="274">
        <v>27348.81</v>
      </c>
      <c r="O10" s="284">
        <v>6.51</v>
      </c>
    </row>
    <row r="11" spans="2:15" s="7" customFormat="1" ht="15" customHeight="1">
      <c r="B11" s="270" t="s">
        <v>71</v>
      </c>
      <c r="C11" s="271" t="s">
        <v>72</v>
      </c>
      <c r="D11" s="266">
        <v>60.72</v>
      </c>
      <c r="E11" s="267">
        <v>-2.6</v>
      </c>
      <c r="F11" s="22"/>
      <c r="G11" s="270" t="s">
        <v>62</v>
      </c>
      <c r="H11" s="271" t="s">
        <v>59</v>
      </c>
      <c r="I11" s="274">
        <v>188.67</v>
      </c>
      <c r="J11" s="275">
        <v>332.5</v>
      </c>
      <c r="L11" s="270" t="s">
        <v>370</v>
      </c>
      <c r="M11" s="271" t="s">
        <v>371</v>
      </c>
      <c r="N11" s="274">
        <v>72</v>
      </c>
      <c r="O11" s="524">
        <v>100</v>
      </c>
    </row>
    <row r="12" spans="2:15" s="7" customFormat="1" ht="15" customHeight="1">
      <c r="B12" s="270" t="s">
        <v>443</v>
      </c>
      <c r="C12" s="271" t="s">
        <v>59</v>
      </c>
      <c r="D12" s="266">
        <v>179.19</v>
      </c>
      <c r="E12" s="267">
        <v>3.3</v>
      </c>
      <c r="F12" s="22"/>
      <c r="G12" s="270" t="s">
        <v>64</v>
      </c>
      <c r="H12" s="271" t="s">
        <v>59</v>
      </c>
      <c r="I12" s="274">
        <v>36.36</v>
      </c>
      <c r="J12" s="275">
        <v>-23.8</v>
      </c>
      <c r="L12" s="270" t="s">
        <v>90</v>
      </c>
      <c r="M12" s="271" t="s">
        <v>82</v>
      </c>
      <c r="N12" s="274">
        <v>1.79</v>
      </c>
      <c r="O12" s="284">
        <v>3.3</v>
      </c>
    </row>
    <row r="13" spans="2:15" s="7" customFormat="1" ht="15" customHeight="1">
      <c r="B13" s="270" t="s">
        <v>75</v>
      </c>
      <c r="C13" s="271" t="s">
        <v>76</v>
      </c>
      <c r="D13" s="266">
        <v>1292.94</v>
      </c>
      <c r="E13" s="267">
        <v>2.5</v>
      </c>
      <c r="F13" s="22"/>
      <c r="G13" s="270" t="s">
        <v>66</v>
      </c>
      <c r="H13" s="271" t="s">
        <v>59</v>
      </c>
      <c r="I13" s="274">
        <v>327.53</v>
      </c>
      <c r="J13" s="275">
        <v>14.3</v>
      </c>
      <c r="L13" s="270" t="s">
        <v>92</v>
      </c>
      <c r="M13" s="271" t="s">
        <v>93</v>
      </c>
      <c r="N13" s="274">
        <v>61.41</v>
      </c>
      <c r="O13" s="284">
        <v>-15</v>
      </c>
    </row>
    <row r="14" spans="2:15" s="7" customFormat="1" ht="15" customHeight="1">
      <c r="B14" s="270" t="s">
        <v>78</v>
      </c>
      <c r="C14" s="271" t="s">
        <v>59</v>
      </c>
      <c r="D14" s="266">
        <v>0.43</v>
      </c>
      <c r="E14" s="267">
        <v>-51.3</v>
      </c>
      <c r="F14" s="22"/>
      <c r="G14" s="270" t="s">
        <v>325</v>
      </c>
      <c r="H14" s="271" t="s">
        <v>68</v>
      </c>
      <c r="I14" s="274">
        <v>3.38</v>
      </c>
      <c r="J14" s="275">
        <v>-61.1</v>
      </c>
      <c r="L14" s="270" t="s">
        <v>95</v>
      </c>
      <c r="M14" s="271" t="s">
        <v>96</v>
      </c>
      <c r="N14" s="274">
        <v>5.73</v>
      </c>
      <c r="O14" s="284">
        <v>-20.6</v>
      </c>
    </row>
    <row r="15" spans="2:15" s="7" customFormat="1" ht="15" customHeight="1">
      <c r="B15" s="270" t="s">
        <v>80</v>
      </c>
      <c r="C15" s="271" t="s">
        <v>320</v>
      </c>
      <c r="D15" s="266">
        <v>2756.8</v>
      </c>
      <c r="E15" s="267">
        <v>-4</v>
      </c>
      <c r="F15" s="22"/>
      <c r="G15" s="270" t="s">
        <v>67</v>
      </c>
      <c r="H15" s="271" t="s">
        <v>68</v>
      </c>
      <c r="I15" s="274">
        <v>829.15</v>
      </c>
      <c r="J15" s="275">
        <v>14.4</v>
      </c>
      <c r="L15" s="270" t="s">
        <v>98</v>
      </c>
      <c r="M15" s="271" t="s">
        <v>99</v>
      </c>
      <c r="N15" s="274">
        <v>78.73</v>
      </c>
      <c r="O15" s="284">
        <v>-22.5</v>
      </c>
    </row>
    <row r="16" spans="2:15" s="7" customFormat="1" ht="15" customHeight="1">
      <c r="B16" s="270" t="s">
        <v>83</v>
      </c>
      <c r="C16" s="271" t="s">
        <v>84</v>
      </c>
      <c r="D16" s="266">
        <v>0.29</v>
      </c>
      <c r="E16" s="267">
        <v>-3.3</v>
      </c>
      <c r="F16" s="22"/>
      <c r="G16" s="270" t="s">
        <v>70</v>
      </c>
      <c r="H16" s="271" t="s">
        <v>59</v>
      </c>
      <c r="I16" s="274">
        <v>8.44</v>
      </c>
      <c r="J16" s="275">
        <v>-24.880000000000003</v>
      </c>
      <c r="L16" s="380" t="s">
        <v>436</v>
      </c>
      <c r="M16" s="271" t="s">
        <v>437</v>
      </c>
      <c r="N16" s="274">
        <v>128.92</v>
      </c>
      <c r="O16" s="284">
        <v>71.7</v>
      </c>
    </row>
    <row r="17" spans="2:15" s="7" customFormat="1" ht="15" customHeight="1">
      <c r="B17" s="270" t="s">
        <v>86</v>
      </c>
      <c r="C17" s="271" t="s">
        <v>87</v>
      </c>
      <c r="D17" s="266">
        <v>33.36</v>
      </c>
      <c r="E17" s="267">
        <v>-50.9</v>
      </c>
      <c r="F17" s="22"/>
      <c r="G17" s="270" t="s">
        <v>73</v>
      </c>
      <c r="H17" s="271" t="s">
        <v>59</v>
      </c>
      <c r="I17" s="274">
        <v>51.61</v>
      </c>
      <c r="J17" s="275">
        <v>18.16</v>
      </c>
      <c r="L17" s="270" t="s">
        <v>328</v>
      </c>
      <c r="M17" s="271" t="s">
        <v>331</v>
      </c>
      <c r="N17" s="274">
        <v>0.04</v>
      </c>
      <c r="O17" s="284">
        <v>9.47</v>
      </c>
    </row>
    <row r="18" spans="2:15" s="7" customFormat="1" ht="15" customHeight="1">
      <c r="B18" s="270" t="s">
        <v>89</v>
      </c>
      <c r="C18" s="271" t="s">
        <v>59</v>
      </c>
      <c r="D18" s="266">
        <v>29.56</v>
      </c>
      <c r="E18" s="267">
        <v>-28.2</v>
      </c>
      <c r="F18" s="22"/>
      <c r="G18" s="270" t="s">
        <v>74</v>
      </c>
      <c r="H18" s="271" t="s">
        <v>68</v>
      </c>
      <c r="I18" s="274">
        <v>0.97</v>
      </c>
      <c r="J18" s="275">
        <v>-78.6</v>
      </c>
      <c r="L18" s="270" t="s">
        <v>329</v>
      </c>
      <c r="M18" s="271" t="s">
        <v>68</v>
      </c>
      <c r="N18" s="274">
        <v>1232.31</v>
      </c>
      <c r="O18" s="284">
        <v>15.3</v>
      </c>
    </row>
    <row r="19" spans="2:15" s="7" customFormat="1" ht="15" customHeight="1">
      <c r="B19" s="270" t="s">
        <v>91</v>
      </c>
      <c r="C19" s="271" t="s">
        <v>59</v>
      </c>
      <c r="D19" s="266">
        <v>29.1</v>
      </c>
      <c r="E19" s="267">
        <v>-0.029999999999999895</v>
      </c>
      <c r="G19" s="270" t="s">
        <v>77</v>
      </c>
      <c r="H19" s="271" t="s">
        <v>59</v>
      </c>
      <c r="I19" s="274">
        <v>2.02</v>
      </c>
      <c r="J19" s="275">
        <v>-48.12</v>
      </c>
      <c r="L19" s="270" t="s">
        <v>101</v>
      </c>
      <c r="M19" s="271" t="s">
        <v>68</v>
      </c>
      <c r="N19" s="274">
        <v>15671.16</v>
      </c>
      <c r="O19" s="284">
        <v>-28.5</v>
      </c>
    </row>
    <row r="20" spans="2:15" s="7" customFormat="1" ht="15" customHeight="1">
      <c r="B20" s="270" t="s">
        <v>321</v>
      </c>
      <c r="C20" s="271" t="s">
        <v>322</v>
      </c>
      <c r="D20" s="266">
        <v>674.33</v>
      </c>
      <c r="E20" s="267">
        <v>-4.9</v>
      </c>
      <c r="G20" s="270" t="s">
        <v>79</v>
      </c>
      <c r="H20" s="271" t="s">
        <v>68</v>
      </c>
      <c r="I20" s="274">
        <v>0.12</v>
      </c>
      <c r="J20" s="275">
        <v>59.27</v>
      </c>
      <c r="L20" s="270" t="s">
        <v>342</v>
      </c>
      <c r="M20" s="271" t="s">
        <v>68</v>
      </c>
      <c r="N20" s="274">
        <v>7778.81</v>
      </c>
      <c r="O20" s="284">
        <v>-27.9</v>
      </c>
    </row>
    <row r="21" spans="2:15" s="7" customFormat="1" ht="15" customHeight="1">
      <c r="B21" s="270" t="s">
        <v>94</v>
      </c>
      <c r="C21" s="271" t="s">
        <v>59</v>
      </c>
      <c r="D21" s="266">
        <v>6.32</v>
      </c>
      <c r="E21" s="267">
        <v>-52.21</v>
      </c>
      <c r="G21" s="280" t="s">
        <v>369</v>
      </c>
      <c r="H21" s="281" t="s">
        <v>68</v>
      </c>
      <c r="I21" s="276">
        <v>0.39</v>
      </c>
      <c r="J21" s="277">
        <v>-12.9</v>
      </c>
      <c r="L21" s="270" t="s">
        <v>442</v>
      </c>
      <c r="M21" s="271" t="s">
        <v>68</v>
      </c>
      <c r="N21" s="285">
        <v>3.55</v>
      </c>
      <c r="O21" s="275">
        <v>-76.7</v>
      </c>
    </row>
    <row r="22" spans="2:15" s="7" customFormat="1" ht="15" customHeight="1">
      <c r="B22" s="272" t="s">
        <v>97</v>
      </c>
      <c r="C22" s="273" t="s">
        <v>59</v>
      </c>
      <c r="D22" s="268">
        <v>7.12</v>
      </c>
      <c r="E22" s="269">
        <v>-3.1</v>
      </c>
      <c r="G22" s="203"/>
      <c r="H22" s="190"/>
      <c r="I22" s="197"/>
      <c r="J22" s="198"/>
      <c r="L22" s="270" t="s">
        <v>330</v>
      </c>
      <c r="M22" s="271" t="s">
        <v>332</v>
      </c>
      <c r="N22" s="274">
        <v>28.4</v>
      </c>
      <c r="O22" s="284">
        <v>16.6</v>
      </c>
    </row>
    <row r="23" spans="2:15" s="7" customFormat="1" ht="15" customHeight="1">
      <c r="B23" s="195"/>
      <c r="C23" s="196"/>
      <c r="D23" s="197"/>
      <c r="E23" s="198"/>
      <c r="G23" s="16"/>
      <c r="H23" s="191"/>
      <c r="I23" s="201"/>
      <c r="J23" s="202"/>
      <c r="L23" s="270" t="s">
        <v>104</v>
      </c>
      <c r="M23" s="271" t="s">
        <v>105</v>
      </c>
      <c r="N23" s="274">
        <v>5.01</v>
      </c>
      <c r="O23" s="284">
        <v>6.3</v>
      </c>
    </row>
    <row r="24" spans="2:15" s="7" customFormat="1" ht="15" customHeight="1">
      <c r="B24" s="199"/>
      <c r="C24" s="200"/>
      <c r="D24" s="201"/>
      <c r="E24" s="202"/>
      <c r="L24" s="288" t="s">
        <v>333</v>
      </c>
      <c r="M24" s="289" t="s">
        <v>334</v>
      </c>
      <c r="N24" s="292">
        <v>343.2689</v>
      </c>
      <c r="O24" s="293">
        <v>-7.2473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4.25">
      <c r="B34" s="169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16.625" style="0" customWidth="1"/>
    <col min="2" max="2" width="13.00390625" style="0" customWidth="1"/>
  </cols>
  <sheetData>
    <row r="1" spans="1:2" ht="39.75" customHeight="1">
      <c r="A1" s="578" t="s">
        <v>381</v>
      </c>
      <c r="B1" s="578"/>
    </row>
    <row r="2" spans="1:2" ht="39.75" customHeight="1">
      <c r="A2" s="581" t="s">
        <v>476</v>
      </c>
      <c r="B2" s="582"/>
    </row>
    <row r="3" spans="1:2" ht="39.75" customHeight="1">
      <c r="A3" s="307" t="s">
        <v>21</v>
      </c>
      <c r="B3" s="308" t="s">
        <v>23</v>
      </c>
    </row>
    <row r="4" spans="1:2" ht="39.75" customHeight="1">
      <c r="A4" s="490" t="s">
        <v>445</v>
      </c>
      <c r="B4" s="310">
        <v>-16.5</v>
      </c>
    </row>
    <row r="5" spans="1:2" ht="39.75" customHeight="1">
      <c r="A5" s="309" t="s">
        <v>382</v>
      </c>
      <c r="B5" s="312">
        <v>8</v>
      </c>
    </row>
    <row r="6" spans="1:2" ht="39.75" customHeight="1">
      <c r="A6" s="309" t="s">
        <v>383</v>
      </c>
      <c r="B6" s="312">
        <v>-1.7146707931912215</v>
      </c>
    </row>
    <row r="7" spans="1:2" ht="39.75" customHeight="1">
      <c r="A7" s="309" t="s">
        <v>384</v>
      </c>
      <c r="B7" s="312">
        <v>-13.7</v>
      </c>
    </row>
    <row r="8" spans="1:2" ht="39.75" customHeight="1">
      <c r="A8" s="309" t="s">
        <v>385</v>
      </c>
      <c r="B8" s="310">
        <v>78.6</v>
      </c>
    </row>
    <row r="9" spans="1:2" ht="39.75" customHeight="1">
      <c r="A9" s="309" t="s">
        <v>386</v>
      </c>
      <c r="B9" s="310">
        <v>31.8</v>
      </c>
    </row>
    <row r="10" spans="1:2" ht="39.75" customHeight="1">
      <c r="A10" s="309" t="s">
        <v>387</v>
      </c>
      <c r="B10" s="313">
        <v>48.4</v>
      </c>
    </row>
    <row r="11" spans="1:2" ht="39.75" customHeight="1">
      <c r="A11" s="309" t="s">
        <v>388</v>
      </c>
      <c r="B11" s="573" t="s">
        <v>525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579" t="s">
        <v>3</v>
      </c>
      <c r="C1" s="579"/>
      <c r="D1" s="579"/>
      <c r="E1" s="579"/>
      <c r="F1" s="579"/>
    </row>
    <row r="2" s="7" customFormat="1" ht="15" customHeight="1">
      <c r="F2" s="114" t="s">
        <v>107</v>
      </c>
    </row>
    <row r="3" spans="2:6" s="22" customFormat="1" ht="27.75" customHeight="1">
      <c r="B3" s="149" t="s">
        <v>108</v>
      </c>
      <c r="C3" s="108" t="s">
        <v>109</v>
      </c>
      <c r="D3" s="4" t="s">
        <v>110</v>
      </c>
      <c r="E3" s="10" t="s">
        <v>22</v>
      </c>
      <c r="F3" s="4" t="s">
        <v>23</v>
      </c>
    </row>
    <row r="4" spans="2:10" s="7" customFormat="1" ht="15" customHeight="1">
      <c r="B4" s="168" t="s">
        <v>111</v>
      </c>
      <c r="C4" s="410">
        <v>420989.0479</v>
      </c>
      <c r="D4" s="411">
        <v>1.31</v>
      </c>
      <c r="E4" s="410">
        <v>4889601.6716</v>
      </c>
      <c r="F4" s="283">
        <v>4.800307789173857</v>
      </c>
      <c r="G4" s="22"/>
      <c r="H4" s="22"/>
      <c r="I4" s="22"/>
      <c r="J4" s="22"/>
    </row>
    <row r="5" spans="2:6" s="7" customFormat="1" ht="15" customHeight="1">
      <c r="B5" s="133" t="s">
        <v>112</v>
      </c>
      <c r="C5" s="412">
        <v>346653.4494</v>
      </c>
      <c r="D5" s="413">
        <v>-3.01</v>
      </c>
      <c r="E5" s="412">
        <v>3955625.1848</v>
      </c>
      <c r="F5" s="284">
        <v>-0.07519858782985978</v>
      </c>
    </row>
    <row r="6" spans="2:6" s="7" customFormat="1" ht="15" customHeight="1">
      <c r="B6" s="133" t="s">
        <v>113</v>
      </c>
      <c r="C6" s="412">
        <v>4646.8626</v>
      </c>
      <c r="D6" s="413">
        <v>-3.08</v>
      </c>
      <c r="E6" s="412">
        <v>57438.4394</v>
      </c>
      <c r="F6" s="284">
        <v>5.834295031578705</v>
      </c>
    </row>
    <row r="7" spans="2:10" s="7" customFormat="1" ht="15" customHeight="1">
      <c r="B7" s="133" t="s">
        <v>114</v>
      </c>
      <c r="C7" s="412">
        <v>242848.8366</v>
      </c>
      <c r="D7" s="413">
        <v>-3.27</v>
      </c>
      <c r="E7" s="412">
        <v>2678084.3745</v>
      </c>
      <c r="F7" s="284">
        <v>-1.5512031538355018</v>
      </c>
      <c r="G7" s="22"/>
      <c r="H7" s="22"/>
      <c r="I7" s="22"/>
      <c r="J7" s="22"/>
    </row>
    <row r="8" spans="2:6" s="7" customFormat="1" ht="15" customHeight="1">
      <c r="B8" s="133" t="s">
        <v>115</v>
      </c>
      <c r="C8" s="412">
        <v>233813.9783</v>
      </c>
      <c r="D8" s="413">
        <v>-3.48</v>
      </c>
      <c r="E8" s="412">
        <v>2571346.8688</v>
      </c>
      <c r="F8" s="284">
        <v>-2.01595723387517</v>
      </c>
    </row>
    <row r="9" spans="2:6" s="7" customFormat="1" ht="15" customHeight="1">
      <c r="B9" s="133" t="s">
        <v>116</v>
      </c>
      <c r="C9" s="412">
        <v>9040.9731</v>
      </c>
      <c r="D9" s="413">
        <v>2.53</v>
      </c>
      <c r="E9" s="412">
        <v>106778.8684</v>
      </c>
      <c r="F9" s="284">
        <v>11.17712530831416</v>
      </c>
    </row>
    <row r="10" spans="2:6" s="7" customFormat="1" ht="15" customHeight="1">
      <c r="B10" s="133" t="s">
        <v>117</v>
      </c>
      <c r="C10" s="412">
        <v>99157.7502</v>
      </c>
      <c r="D10" s="413">
        <v>-2.35</v>
      </c>
      <c r="E10" s="412">
        <v>1220102.3709</v>
      </c>
      <c r="F10" s="284">
        <v>3.0449671792628834</v>
      </c>
    </row>
    <row r="11" spans="2:6" s="7" customFormat="1" ht="15" customHeight="1">
      <c r="B11" s="133" t="s">
        <v>358</v>
      </c>
      <c r="C11" s="412">
        <v>17758.431</v>
      </c>
      <c r="D11" s="413">
        <v>10.37</v>
      </c>
      <c r="E11" s="412">
        <v>197935.6469</v>
      </c>
      <c r="F11" s="284">
        <v>9.755409404252234</v>
      </c>
    </row>
    <row r="12" spans="2:6" s="7" customFormat="1" ht="15" customHeight="1">
      <c r="B12" s="133" t="s">
        <v>359</v>
      </c>
      <c r="C12" s="412">
        <v>4909.6446</v>
      </c>
      <c r="D12" s="413">
        <v>10.25</v>
      </c>
      <c r="E12" s="412">
        <v>52323.1584</v>
      </c>
      <c r="F12" s="284">
        <v>8.306891532176053</v>
      </c>
    </row>
    <row r="13" spans="2:6" s="7" customFormat="1" ht="15" customHeight="1">
      <c r="B13" s="133" t="s">
        <v>360</v>
      </c>
      <c r="C13" s="412">
        <v>18098.4309</v>
      </c>
      <c r="D13" s="413">
        <v>6.23</v>
      </c>
      <c r="E13" s="412">
        <v>214357.9635</v>
      </c>
      <c r="F13" s="284">
        <v>12.488774525404438</v>
      </c>
    </row>
    <row r="14" spans="2:6" s="7" customFormat="1" ht="15" customHeight="1">
      <c r="B14" s="133" t="s">
        <v>361</v>
      </c>
      <c r="C14" s="412">
        <v>3862.7669</v>
      </c>
      <c r="D14" s="413">
        <v>-0.33</v>
      </c>
      <c r="E14" s="412">
        <v>53079.3203</v>
      </c>
      <c r="F14" s="284">
        <v>11.684217718352357</v>
      </c>
    </row>
    <row r="15" spans="2:6" s="7" customFormat="1" ht="15" customHeight="1">
      <c r="B15" s="133" t="s">
        <v>362</v>
      </c>
      <c r="C15" s="412">
        <v>940.5864</v>
      </c>
      <c r="D15" s="413">
        <v>-16.02</v>
      </c>
      <c r="E15" s="412">
        <v>13136.9812</v>
      </c>
      <c r="F15" s="284">
        <v>-9.226741462962153</v>
      </c>
    </row>
    <row r="16" spans="2:6" s="7" customFormat="1" ht="15" customHeight="1">
      <c r="B16" s="133" t="s">
        <v>363</v>
      </c>
      <c r="C16" s="412">
        <v>20887.9406</v>
      </c>
      <c r="D16" s="413">
        <v>-13.51</v>
      </c>
      <c r="E16" s="412">
        <v>275337.2448</v>
      </c>
      <c r="F16" s="284">
        <v>-5.051426555502275</v>
      </c>
    </row>
    <row r="17" spans="2:6" s="7" customFormat="1" ht="15" customHeight="1">
      <c r="B17" s="133" t="s">
        <v>364</v>
      </c>
      <c r="C17" s="412">
        <v>2511.1718</v>
      </c>
      <c r="D17" s="413">
        <v>15.49</v>
      </c>
      <c r="E17" s="412">
        <v>31450.9086</v>
      </c>
      <c r="F17" s="284">
        <v>22.40028231033297</v>
      </c>
    </row>
    <row r="18" spans="2:6" s="7" customFormat="1" ht="15" customHeight="1">
      <c r="B18" s="133" t="s">
        <v>365</v>
      </c>
      <c r="C18" s="412">
        <v>27350.8142</v>
      </c>
      <c r="D18" s="413">
        <v>-9.56</v>
      </c>
      <c r="E18" s="412">
        <v>351348.5289</v>
      </c>
      <c r="F18" s="284">
        <v>-1.2614835932735815</v>
      </c>
    </row>
    <row r="19" spans="2:6" s="7" customFormat="1" ht="15" customHeight="1">
      <c r="B19" s="133" t="s">
        <v>118</v>
      </c>
      <c r="C19" s="412">
        <v>74335.5985</v>
      </c>
      <c r="D19" s="413">
        <v>27.84</v>
      </c>
      <c r="E19" s="412">
        <v>933976.4868</v>
      </c>
      <c r="F19" s="284">
        <v>32.09767795206605</v>
      </c>
    </row>
    <row r="20" spans="2:6" s="7" customFormat="1" ht="15" customHeight="1">
      <c r="B20" s="133" t="s">
        <v>119</v>
      </c>
      <c r="C20" s="412">
        <v>56164.1621</v>
      </c>
      <c r="D20" s="413">
        <v>35.7</v>
      </c>
      <c r="E20" s="412">
        <v>667993.8534</v>
      </c>
      <c r="F20" s="284">
        <v>41.91562833630405</v>
      </c>
    </row>
    <row r="21" spans="2:6" s="7" customFormat="1" ht="15" customHeight="1">
      <c r="B21" s="136" t="s">
        <v>120</v>
      </c>
      <c r="C21" s="414">
        <v>18171.4364</v>
      </c>
      <c r="D21" s="415">
        <v>8.42</v>
      </c>
      <c r="E21" s="414">
        <v>265982.6334</v>
      </c>
      <c r="F21" s="416">
        <v>12.543858761822605</v>
      </c>
    </row>
    <row r="22" spans="2:6" s="7" customFormat="1" ht="15" customHeight="1">
      <c r="B22" s="20"/>
      <c r="C22" s="408"/>
      <c r="D22" s="408"/>
      <c r="E22" s="409"/>
      <c r="F22" s="409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21"/>
  <sheetViews>
    <sheetView zoomScalePageLayoutView="0" workbookViewId="0" topLeftCell="B1">
      <selection activeCell="C5" sqref="C5:F5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25390625" style="3" customWidth="1"/>
    <col min="4" max="4" width="12.37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583" t="s">
        <v>121</v>
      </c>
      <c r="C1" s="583"/>
      <c r="D1" s="583"/>
      <c r="E1" s="583"/>
      <c r="F1" s="583"/>
    </row>
    <row r="2" spans="2:4" s="7" customFormat="1" ht="15" customHeight="1">
      <c r="B2" s="22" t="s">
        <v>122</v>
      </c>
      <c r="C2" s="22"/>
      <c r="D2" s="22"/>
    </row>
    <row r="3" spans="2:6" s="7" customFormat="1" ht="15" customHeight="1">
      <c r="B3" s="22"/>
      <c r="C3" s="22"/>
      <c r="D3" s="22"/>
      <c r="E3" s="182"/>
      <c r="F3" s="183" t="s">
        <v>20</v>
      </c>
    </row>
    <row r="4" spans="2:6" s="7" customFormat="1" ht="24.75" customHeight="1">
      <c r="B4" s="108" t="s">
        <v>21</v>
      </c>
      <c r="C4" s="335" t="s">
        <v>431</v>
      </c>
      <c r="D4" s="335" t="s">
        <v>110</v>
      </c>
      <c r="E4" s="181" t="s">
        <v>22</v>
      </c>
      <c r="F4" s="180" t="s">
        <v>23</v>
      </c>
    </row>
    <row r="5" spans="2:6" s="7" customFormat="1" ht="15" customHeight="1">
      <c r="B5" s="161" t="s">
        <v>4</v>
      </c>
      <c r="C5" s="336">
        <v>391.0154</v>
      </c>
      <c r="D5" s="392">
        <v>8.880058163608268</v>
      </c>
      <c r="E5" s="337">
        <v>3520.3043</v>
      </c>
      <c r="F5" s="338">
        <v>9.748506847870715</v>
      </c>
    </row>
    <row r="6" spans="2:6" s="7" customFormat="1" ht="15" customHeight="1">
      <c r="B6" s="162" t="s">
        <v>123</v>
      </c>
      <c r="C6" s="339"/>
      <c r="D6" s="393"/>
      <c r="E6" s="340"/>
      <c r="F6" s="341"/>
    </row>
    <row r="7" spans="2:6" s="7" customFormat="1" ht="15" customHeight="1">
      <c r="B7" s="162" t="s">
        <v>124</v>
      </c>
      <c r="C7" s="339">
        <v>323.8922</v>
      </c>
      <c r="D7" s="393">
        <v>8.665210828670197</v>
      </c>
      <c r="E7" s="340">
        <v>2934.6461</v>
      </c>
      <c r="F7" s="341">
        <v>9.494312940695465</v>
      </c>
    </row>
    <row r="8" spans="2:6" s="7" customFormat="1" ht="15" customHeight="1">
      <c r="B8" s="162" t="s">
        <v>125</v>
      </c>
      <c r="C8" s="339">
        <v>36.4247</v>
      </c>
      <c r="D8" s="393">
        <v>10.939974659486865</v>
      </c>
      <c r="E8" s="340">
        <v>305.087</v>
      </c>
      <c r="F8" s="341">
        <v>11.561251235965557</v>
      </c>
    </row>
    <row r="9" spans="2:6" s="7" customFormat="1" ht="15" customHeight="1">
      <c r="B9" s="13" t="s">
        <v>126</v>
      </c>
      <c r="C9" s="342"/>
      <c r="D9" s="394"/>
      <c r="E9" s="340"/>
      <c r="F9" s="341"/>
    </row>
    <row r="10" spans="2:6" s="7" customFormat="1" ht="15" customHeight="1">
      <c r="B10" s="13" t="s">
        <v>127</v>
      </c>
      <c r="C10" s="342">
        <v>42.332</v>
      </c>
      <c r="D10" s="394">
        <v>6.654438812016878</v>
      </c>
      <c r="E10" s="340">
        <v>342.3432</v>
      </c>
      <c r="F10" s="341">
        <v>3.967169592088908</v>
      </c>
    </row>
    <row r="11" spans="2:6" s="7" customFormat="1" ht="15" customHeight="1">
      <c r="B11" s="13" t="s">
        <v>128</v>
      </c>
      <c r="C11" s="342">
        <v>259.2673</v>
      </c>
      <c r="D11" s="394">
        <v>8.49084553189816</v>
      </c>
      <c r="E11" s="340">
        <v>2355.2032</v>
      </c>
      <c r="F11" s="341">
        <v>9.975869967158573</v>
      </c>
    </row>
    <row r="12" spans="2:6" s="7" customFormat="1" ht="15" customHeight="1">
      <c r="B12" s="13" t="s">
        <v>129</v>
      </c>
      <c r="C12" s="342">
        <v>2.0292</v>
      </c>
      <c r="D12" s="394">
        <v>0.12335323432179734</v>
      </c>
      <c r="E12" s="340">
        <v>19.299</v>
      </c>
      <c r="F12" s="341">
        <v>4.639625229758224</v>
      </c>
    </row>
    <row r="13" spans="2:6" s="7" customFormat="1" ht="15" customHeight="1">
      <c r="B13" s="111" t="s">
        <v>130</v>
      </c>
      <c r="C13" s="343">
        <v>56.6884</v>
      </c>
      <c r="D13" s="395">
        <v>12.917451806052966</v>
      </c>
      <c r="E13" s="344">
        <v>522.8877</v>
      </c>
      <c r="F13" s="345">
        <v>12.602809817369831</v>
      </c>
    </row>
    <row r="14" spans="2:4" s="7" customFormat="1" ht="15" customHeight="1">
      <c r="B14" s="163" t="s">
        <v>131</v>
      </c>
      <c r="C14" s="164"/>
      <c r="D14" s="164"/>
    </row>
    <row r="15" spans="2:4" s="7" customFormat="1" ht="15" customHeight="1">
      <c r="B15" s="164"/>
      <c r="C15" s="164"/>
      <c r="D15" s="164"/>
    </row>
    <row r="16" spans="2:6" s="7" customFormat="1" ht="15" customHeight="1">
      <c r="B16" s="584" t="s">
        <v>132</v>
      </c>
      <c r="C16" s="584"/>
      <c r="D16" s="584"/>
      <c r="E16" s="584"/>
      <c r="F16" s="584"/>
    </row>
    <row r="17" spans="2:6" s="7" customFormat="1" ht="15" customHeight="1">
      <c r="B17" s="22"/>
      <c r="C17" s="22"/>
      <c r="D17" s="22"/>
      <c r="E17" s="182"/>
      <c r="F17" s="183" t="s">
        <v>20</v>
      </c>
    </row>
    <row r="18" spans="2:6" s="7" customFormat="1" ht="27" customHeight="1">
      <c r="B18" s="108" t="s">
        <v>21</v>
      </c>
      <c r="C18" s="335" t="s">
        <v>431</v>
      </c>
      <c r="D18" s="335" t="s">
        <v>110</v>
      </c>
      <c r="E18" s="181" t="s">
        <v>22</v>
      </c>
      <c r="F18" s="180" t="s">
        <v>23</v>
      </c>
    </row>
    <row r="19" spans="2:6" s="7" customFormat="1" ht="15" customHeight="1">
      <c r="B19" s="165" t="s">
        <v>133</v>
      </c>
      <c r="C19" s="346">
        <v>507.0215</v>
      </c>
      <c r="D19" s="347">
        <v>3.216828800467738</v>
      </c>
      <c r="E19" s="337">
        <v>4791.3335</v>
      </c>
      <c r="F19" s="338">
        <v>9.07702897495264</v>
      </c>
    </row>
    <row r="20" spans="2:6" s="7" customFormat="1" ht="15" customHeight="1">
      <c r="B20" s="123" t="s">
        <v>134</v>
      </c>
      <c r="C20" s="348">
        <v>347.4848</v>
      </c>
      <c r="D20" s="349">
        <v>2.6512051926352598</v>
      </c>
      <c r="E20" s="340">
        <v>3290.4753</v>
      </c>
      <c r="F20" s="341">
        <v>8.814759446476785</v>
      </c>
    </row>
    <row r="21" spans="2:6" s="7" customFormat="1" ht="15" customHeight="1">
      <c r="B21" s="166" t="s">
        <v>283</v>
      </c>
      <c r="C21" s="350">
        <v>52994.2346</v>
      </c>
      <c r="D21" s="351">
        <v>112.61899759465243</v>
      </c>
      <c r="E21" s="344">
        <v>651673.3139</v>
      </c>
      <c r="F21" s="345">
        <v>84.94769558641974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K28" sqref="K28"/>
    </sheetView>
  </sheetViews>
  <sheetFormatPr defaultColWidth="9.00390625" defaultRowHeight="14.25"/>
  <cols>
    <col min="1" max="1" width="24.50390625" style="52" customWidth="1"/>
    <col min="2" max="16384" width="9.00390625" style="3" customWidth="1"/>
  </cols>
  <sheetData>
    <row r="1" spans="1:2" s="5" customFormat="1" ht="29.25" customHeight="1">
      <c r="A1" s="579" t="s">
        <v>6</v>
      </c>
      <c r="B1" s="579"/>
    </row>
    <row r="2" s="7" customFormat="1" ht="15" customHeight="1">
      <c r="A2" s="22" t="s">
        <v>122</v>
      </c>
    </row>
    <row r="3" spans="1:2" s="7" customFormat="1" ht="15" customHeight="1">
      <c r="A3" s="6" t="s">
        <v>136</v>
      </c>
      <c r="B3" s="184"/>
    </row>
    <row r="4" spans="1:2" s="7" customFormat="1" ht="28.5" customHeight="1">
      <c r="A4" s="58" t="s">
        <v>21</v>
      </c>
      <c r="B4" s="208" t="s">
        <v>23</v>
      </c>
    </row>
    <row r="5" spans="1:2" s="7" customFormat="1" ht="15" customHeight="1">
      <c r="A5" s="110" t="s">
        <v>25</v>
      </c>
      <c r="B5" s="159">
        <v>10.8</v>
      </c>
    </row>
    <row r="6" spans="1:2" s="7" customFormat="1" ht="15" customHeight="1">
      <c r="A6" s="185" t="s">
        <v>306</v>
      </c>
      <c r="B6" s="160">
        <v>1.9</v>
      </c>
    </row>
    <row r="7" spans="1:2" s="7" customFormat="1" ht="15" customHeight="1">
      <c r="A7" s="185" t="s">
        <v>307</v>
      </c>
      <c r="B7" s="160">
        <v>39.2</v>
      </c>
    </row>
    <row r="8" spans="1:2" s="7" customFormat="1" ht="15" customHeight="1">
      <c r="A8" s="185" t="s">
        <v>308</v>
      </c>
      <c r="B8" s="160">
        <v>-2.2</v>
      </c>
    </row>
    <row r="9" spans="1:2" s="7" customFormat="1" ht="15" customHeight="1">
      <c r="A9" s="14" t="s">
        <v>302</v>
      </c>
      <c r="B9" s="160"/>
    </row>
    <row r="10" spans="1:2" s="7" customFormat="1" ht="15" customHeight="1">
      <c r="A10" s="185" t="s">
        <v>309</v>
      </c>
      <c r="B10" s="160">
        <v>19.4</v>
      </c>
    </row>
    <row r="11" spans="1:2" s="7" customFormat="1" ht="15" customHeight="1">
      <c r="A11" s="185" t="s">
        <v>310</v>
      </c>
      <c r="B11" s="160">
        <v>10.3</v>
      </c>
    </row>
    <row r="12" spans="1:2" s="7" customFormat="1" ht="15" customHeight="1">
      <c r="A12" s="14" t="s">
        <v>303</v>
      </c>
      <c r="B12" s="160">
        <v>12.7</v>
      </c>
    </row>
    <row r="13" spans="1:2" s="7" customFormat="1" ht="15" customHeight="1">
      <c r="A13" s="185" t="s">
        <v>311</v>
      </c>
      <c r="B13" s="160">
        <v>10.9</v>
      </c>
    </row>
    <row r="14" spans="1:2" s="7" customFormat="1" ht="15" customHeight="1">
      <c r="A14" s="14" t="s">
        <v>304</v>
      </c>
      <c r="B14" s="160"/>
    </row>
    <row r="15" spans="1:2" s="7" customFormat="1" ht="15" customHeight="1">
      <c r="A15" s="185" t="s">
        <v>312</v>
      </c>
      <c r="B15" s="160">
        <v>23.4</v>
      </c>
    </row>
    <row r="16" spans="1:2" s="7" customFormat="1" ht="15" customHeight="1">
      <c r="A16" s="185" t="s">
        <v>313</v>
      </c>
      <c r="B16" s="160">
        <v>204</v>
      </c>
    </row>
    <row r="17" spans="1:2" s="7" customFormat="1" ht="15" customHeight="1">
      <c r="A17" s="185" t="s">
        <v>314</v>
      </c>
      <c r="B17" s="160">
        <v>25</v>
      </c>
    </row>
    <row r="18" spans="1:2" s="7" customFormat="1" ht="15" customHeight="1">
      <c r="A18" s="14" t="s">
        <v>305</v>
      </c>
      <c r="B18" s="213"/>
    </row>
    <row r="19" spans="1:2" s="7" customFormat="1" ht="15" customHeight="1">
      <c r="A19" s="185" t="s">
        <v>315</v>
      </c>
      <c r="B19" s="160">
        <v>10.8</v>
      </c>
    </row>
    <row r="20" spans="1:2" s="7" customFormat="1" ht="15" customHeight="1">
      <c r="A20" s="185" t="s">
        <v>316</v>
      </c>
      <c r="B20" s="160">
        <v>30.3</v>
      </c>
    </row>
    <row r="21" spans="1:2" s="7" customFormat="1" ht="15" customHeight="1">
      <c r="A21" s="186" t="s">
        <v>317</v>
      </c>
      <c r="B21" s="167">
        <v>-38.2</v>
      </c>
    </row>
    <row r="22" s="7" customFormat="1" ht="15" customHeight="1">
      <c r="A22" s="26"/>
    </row>
    <row r="23" s="7" customFormat="1" ht="15" customHeight="1">
      <c r="A23" s="26"/>
    </row>
    <row r="24" s="7" customFormat="1" ht="15" customHeight="1">
      <c r="A24" s="26"/>
    </row>
    <row r="25" s="7" customFormat="1" ht="15" customHeight="1">
      <c r="A25" s="26"/>
    </row>
    <row r="26" s="7" customFormat="1" ht="15" customHeight="1">
      <c r="A26" s="26"/>
    </row>
    <row r="27" s="7" customFormat="1" ht="15" customHeight="1">
      <c r="A27" s="26"/>
    </row>
    <row r="28" s="7" customFormat="1" ht="15" customHeight="1">
      <c r="A28" s="26"/>
    </row>
    <row r="29" s="7" customFormat="1" ht="15" customHeight="1">
      <c r="A29" s="26"/>
    </row>
    <row r="30" s="7" customFormat="1" ht="15" customHeight="1">
      <c r="A30" s="2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K19" sqref="K19"/>
    </sheetView>
  </sheetViews>
  <sheetFormatPr defaultColWidth="9.00390625" defaultRowHeight="14.25"/>
  <cols>
    <col min="1" max="1" width="9.00390625" style="3" customWidth="1"/>
    <col min="2" max="2" width="15.375" style="52" customWidth="1"/>
    <col min="3" max="5" width="10.625" style="212" customWidth="1"/>
    <col min="6" max="6" width="15.25390625" style="212" customWidth="1"/>
    <col min="7" max="16384" width="9.00390625" style="3" customWidth="1"/>
  </cols>
  <sheetData>
    <row r="1" spans="2:6" s="5" customFormat="1" ht="29.25" customHeight="1">
      <c r="B1" s="579" t="s">
        <v>7</v>
      </c>
      <c r="C1" s="579"/>
      <c r="D1" s="579"/>
      <c r="E1" s="579"/>
      <c r="F1" s="579"/>
    </row>
    <row r="2" spans="2:6" s="7" customFormat="1" ht="15" customHeight="1">
      <c r="B2" s="22" t="s">
        <v>122</v>
      </c>
      <c r="C2" s="130"/>
      <c r="D2" s="130"/>
      <c r="E2" s="130"/>
      <c r="F2" s="130"/>
    </row>
    <row r="3" spans="2:6" s="7" customFormat="1" ht="15" customHeight="1">
      <c r="B3" s="22" t="s">
        <v>137</v>
      </c>
      <c r="C3" s="16"/>
      <c r="D3" s="16"/>
      <c r="E3" s="585" t="s">
        <v>375</v>
      </c>
      <c r="F3" s="585"/>
    </row>
    <row r="4" spans="2:6" s="7" customFormat="1" ht="23.25" customHeight="1">
      <c r="B4" s="211" t="s">
        <v>138</v>
      </c>
      <c r="C4" s="301" t="s">
        <v>376</v>
      </c>
      <c r="D4" s="301" t="s">
        <v>377</v>
      </c>
      <c r="E4" s="301" t="s">
        <v>378</v>
      </c>
      <c r="F4" s="302" t="s">
        <v>379</v>
      </c>
    </row>
    <row r="5" spans="2:6" s="7" customFormat="1" ht="30" customHeight="1">
      <c r="B5" s="303" t="s">
        <v>380</v>
      </c>
      <c r="C5" s="260">
        <v>-2.2</v>
      </c>
      <c r="D5" s="260">
        <v>-3.1</v>
      </c>
      <c r="E5" s="260">
        <v>33.8</v>
      </c>
      <c r="F5" s="261">
        <v>0</v>
      </c>
    </row>
    <row r="6" spans="2:6" s="7" customFormat="1" ht="15" customHeight="1">
      <c r="B6" s="303" t="s">
        <v>139</v>
      </c>
      <c r="C6" s="305">
        <v>17190.24</v>
      </c>
      <c r="D6" s="305">
        <v>11697.64</v>
      </c>
      <c r="E6" s="305">
        <v>1111.1</v>
      </c>
      <c r="F6" s="306">
        <v>1763.03</v>
      </c>
    </row>
    <row r="7" spans="2:6" s="7" customFormat="1" ht="15" customHeight="1">
      <c r="B7" s="304" t="s">
        <v>282</v>
      </c>
      <c r="C7" s="260">
        <v>12.1</v>
      </c>
      <c r="D7" s="260">
        <v>11.8</v>
      </c>
      <c r="E7" s="260">
        <v>9.7</v>
      </c>
      <c r="F7" s="261">
        <v>14.7</v>
      </c>
    </row>
    <row r="8" spans="2:6" s="7" customFormat="1" ht="15" customHeight="1">
      <c r="B8" s="303" t="s">
        <v>140</v>
      </c>
      <c r="C8" s="305">
        <v>3273.3</v>
      </c>
      <c r="D8" s="305">
        <v>2218.38</v>
      </c>
      <c r="E8" s="305">
        <v>203.74</v>
      </c>
      <c r="F8" s="306">
        <v>364.88</v>
      </c>
    </row>
    <row r="9" spans="2:6" s="7" customFormat="1" ht="15" customHeight="1">
      <c r="B9" s="304" t="s">
        <v>23</v>
      </c>
      <c r="C9" s="260">
        <v>-26.1</v>
      </c>
      <c r="D9" s="260">
        <v>-29</v>
      </c>
      <c r="E9" s="260">
        <v>-9.3</v>
      </c>
      <c r="F9" s="261">
        <v>-16.4</v>
      </c>
    </row>
    <row r="10" spans="2:6" s="7" customFormat="1" ht="15" customHeight="1">
      <c r="B10" s="303" t="s">
        <v>141</v>
      </c>
      <c r="C10" s="305">
        <v>616.35</v>
      </c>
      <c r="D10" s="305">
        <v>441.42</v>
      </c>
      <c r="E10" s="305">
        <v>41.41</v>
      </c>
      <c r="F10" s="306">
        <v>36.69</v>
      </c>
    </row>
    <row r="11" spans="2:6" s="7" customFormat="1" ht="15" customHeight="1">
      <c r="B11" s="304" t="s">
        <v>23</v>
      </c>
      <c r="C11" s="260">
        <v>19.4</v>
      </c>
      <c r="D11" s="260">
        <v>41.7</v>
      </c>
      <c r="E11" s="260">
        <v>-40.5</v>
      </c>
      <c r="F11" s="261">
        <v>-24.3</v>
      </c>
    </row>
    <row r="12" spans="2:6" s="7" customFormat="1" ht="15" customHeight="1">
      <c r="B12" s="303" t="s">
        <v>142</v>
      </c>
      <c r="C12" s="305">
        <v>2670.34</v>
      </c>
      <c r="D12" s="305">
        <v>2377.38</v>
      </c>
      <c r="E12" s="305">
        <v>116.02</v>
      </c>
      <c r="F12" s="306">
        <v>137.79</v>
      </c>
    </row>
    <row r="13" spans="2:6" s="7" customFormat="1" ht="15" customHeight="1">
      <c r="B13" s="304" t="s">
        <v>23</v>
      </c>
      <c r="C13" s="260">
        <v>11.4</v>
      </c>
      <c r="D13" s="260">
        <v>13</v>
      </c>
      <c r="E13" s="260">
        <v>9</v>
      </c>
      <c r="F13" s="261">
        <v>-9.5</v>
      </c>
    </row>
    <row r="14" spans="2:6" s="7" customFormat="1" ht="15" customHeight="1">
      <c r="B14" s="303" t="s">
        <v>143</v>
      </c>
      <c r="C14" s="305">
        <v>2242.76</v>
      </c>
      <c r="D14" s="305">
        <v>1926.49</v>
      </c>
      <c r="E14" s="305">
        <v>142.29</v>
      </c>
      <c r="F14" s="306">
        <v>144.94</v>
      </c>
    </row>
    <row r="15" spans="2:6" s="7" customFormat="1" ht="15" customHeight="1">
      <c r="B15" s="304" t="s">
        <v>23</v>
      </c>
      <c r="C15" s="260">
        <v>7.1</v>
      </c>
      <c r="D15" s="260">
        <v>8.5</v>
      </c>
      <c r="E15" s="260">
        <v>10.4</v>
      </c>
      <c r="F15" s="261">
        <v>-11.7</v>
      </c>
    </row>
    <row r="16" spans="2:6" s="7" customFormat="1" ht="15" customHeight="1">
      <c r="B16" s="303" t="s">
        <v>144</v>
      </c>
      <c r="C16" s="305">
        <v>483.2</v>
      </c>
      <c r="D16" s="305">
        <v>282.52</v>
      </c>
      <c r="E16" s="305">
        <v>61.85</v>
      </c>
      <c r="F16" s="306">
        <v>97.12</v>
      </c>
    </row>
    <row r="17" spans="2:6" s="7" customFormat="1" ht="15" customHeight="1">
      <c r="B17" s="304" t="s">
        <v>23</v>
      </c>
      <c r="C17" s="260">
        <v>31.8</v>
      </c>
      <c r="D17" s="260">
        <v>21.8</v>
      </c>
      <c r="E17" s="260">
        <v>25.4</v>
      </c>
      <c r="F17" s="261">
        <v>65.1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hp</cp:lastModifiedBy>
  <cp:lastPrinted>2017-06-08T09:12:20Z</cp:lastPrinted>
  <dcterms:created xsi:type="dcterms:W3CDTF">2004-03-08T04:45:08Z</dcterms:created>
  <dcterms:modified xsi:type="dcterms:W3CDTF">2018-11-22T07:57:14Z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