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95" windowHeight="10980" tabRatio="630" firstSheet="7" activeTab="18"/>
  </bookViews>
  <sheets>
    <sheet name="1" sheetId="1" r:id="rId1"/>
    <sheet name="主要指标" sheetId="2" r:id="rId2"/>
    <sheet name="工业增加值" sheetId="3" r:id="rId3"/>
    <sheet name="工业产量" sheetId="4" r:id="rId4"/>
    <sheet name="工业经济效益" sheetId="5" r:id="rId5"/>
    <sheet name="用电量" sheetId="6" r:id="rId6"/>
    <sheet name="零售额" sheetId="7" r:id="rId7"/>
    <sheet name="投资" sheetId="8" r:id="rId8"/>
    <sheet name="房地产" sheetId="9" r:id="rId9"/>
    <sheet name="重点项目" sheetId="10" r:id="rId10"/>
    <sheet name="外经" sheetId="11" r:id="rId11"/>
    <sheet name="财政" sheetId="12" r:id="rId12"/>
    <sheet name="金融" sheetId="13" r:id="rId13"/>
    <sheet name="价格指数" sheetId="14" r:id="rId14"/>
    <sheet name="县市区指标" sheetId="15" r:id="rId15"/>
    <sheet name="省辖市" sheetId="16" r:id="rId16"/>
    <sheet name="重点城市" sheetId="17" r:id="rId17"/>
    <sheet name="中心城市" sheetId="18" r:id="rId18"/>
    <sheet name="中部省会" sheetId="19" r:id="rId19"/>
  </sheets>
  <definedNames>
    <definedName name="OLE_LINK2" localSheetId="13">'价格指数'!$E$4</definedName>
  </definedNames>
  <calcPr fullCalcOnLoad="1"/>
</workbook>
</file>

<file path=xl/comments4.xml><?xml version="1.0" encoding="utf-8"?>
<comments xmlns="http://schemas.openxmlformats.org/spreadsheetml/2006/main">
  <authors>
    <author>hp</author>
    <author>DADI</author>
  </authors>
  <commentList>
    <comment ref="B13" authorId="0">
      <text>
        <r>
          <rPr>
            <b/>
            <sz val="9"/>
            <rFont val="宋体"/>
            <family val="0"/>
          </rPr>
          <t xml:space="preserve">hp:卷烟数据从在地库中clfj导出，计算8个企业的当月和累计合计数据。只使用绝对数，相对数使用产品产量汇总表中速度。
</t>
        </r>
      </text>
    </comment>
    <comment ref="C15" authorId="1">
      <text>
        <r>
          <rPr>
            <b/>
            <sz val="9"/>
            <rFont val="Tahoma"/>
            <family val="2"/>
          </rPr>
          <t>DADI: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单位未改，需乘以</t>
        </r>
        <r>
          <rPr>
            <sz val="9"/>
            <rFont val="Tahoma"/>
            <family val="2"/>
          </rPr>
          <t>10000</t>
        </r>
      </text>
    </comment>
    <comment ref="G9" authorId="1">
      <text>
        <r>
          <rPr>
            <b/>
            <sz val="9"/>
            <rFont val="Tahoma"/>
            <family val="2"/>
          </rPr>
          <t>DADI: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单位是亿克拉，需再除以</t>
        </r>
        <r>
          <rPr>
            <sz val="9"/>
            <rFont val="Tahoma"/>
            <family val="2"/>
          </rPr>
          <t>10000</t>
        </r>
      </text>
    </comment>
  </commentList>
</comments>
</file>

<file path=xl/sharedStrings.xml><?xml version="1.0" encoding="utf-8"?>
<sst xmlns="http://schemas.openxmlformats.org/spreadsheetml/2006/main" count="1205" uniqueCount="531">
  <si>
    <t>全市主要经济指标</t>
  </si>
  <si>
    <t>主要工业增加值</t>
  </si>
  <si>
    <t>主要工业产品产量</t>
  </si>
  <si>
    <t>全市用电量</t>
  </si>
  <si>
    <t>社会消费品零售总额</t>
  </si>
  <si>
    <t>批发零售贸易企业销售排行</t>
  </si>
  <si>
    <t>固定资产投资完成额</t>
  </si>
  <si>
    <t>房地产开发与销售</t>
  </si>
  <si>
    <t>对外经济主要指标</t>
  </si>
  <si>
    <t>财政预算内收入</t>
  </si>
  <si>
    <t>财政预算内支出</t>
  </si>
  <si>
    <t>税 收 完 成 情 况</t>
  </si>
  <si>
    <t>金融机构信贷、现金、居民储蓄</t>
  </si>
  <si>
    <t>各金融机构存、贷款</t>
  </si>
  <si>
    <t>居民消费价格指数</t>
  </si>
  <si>
    <t>城镇居民生活费收支情况（市区）</t>
  </si>
  <si>
    <t>单位从业人员和劳动报酬（季报）</t>
  </si>
  <si>
    <t>各县（市）、区主要经济指标</t>
  </si>
  <si>
    <t>全省各地市主要经济指标</t>
  </si>
  <si>
    <t>全国重点城市主要经济指标</t>
  </si>
  <si>
    <t>单位：亿元</t>
  </si>
  <si>
    <t>指    标</t>
  </si>
  <si>
    <t>本月止累计</t>
  </si>
  <si>
    <t>比去年同期±%</t>
  </si>
  <si>
    <t>规模以上工业增加值</t>
  </si>
  <si>
    <t>固定资产投资</t>
  </si>
  <si>
    <t>地方财政总收入</t>
  </si>
  <si>
    <t>地方财政一般公共预算支出</t>
  </si>
  <si>
    <t>金融机构存款余额</t>
  </si>
  <si>
    <t>金融机构贷款余额</t>
  </si>
  <si>
    <t>居民消费价格总指数（%）</t>
  </si>
  <si>
    <r>
      <t>规模以上工业增加值</t>
    </r>
    <r>
      <rPr>
        <sz val="16"/>
        <rFont val="Times New Roman"/>
        <family val="1"/>
      </rPr>
      <t xml:space="preserve">                                     </t>
    </r>
  </si>
  <si>
    <t xml:space="preserve">                               </t>
  </si>
  <si>
    <t>指      标</t>
  </si>
  <si>
    <t>工业增加值</t>
  </si>
  <si>
    <t># 轻工业</t>
  </si>
  <si>
    <t xml:space="preserve">  重工业</t>
  </si>
  <si>
    <t xml:space="preserve">  国有企业</t>
  </si>
  <si>
    <t xml:space="preserve">  集体企业</t>
  </si>
  <si>
    <t xml:space="preserve">  股份合作企业</t>
  </si>
  <si>
    <t xml:space="preserve">  股份制企业</t>
  </si>
  <si>
    <t xml:space="preserve">  “三资”企业</t>
  </si>
  <si>
    <t xml:space="preserve">  其他类型企业</t>
  </si>
  <si>
    <t># 非公有制</t>
  </si>
  <si>
    <t># 大型企业</t>
  </si>
  <si>
    <t xml:space="preserve">  中型企业</t>
  </si>
  <si>
    <t xml:space="preserve">  小型企业</t>
  </si>
  <si>
    <t># 高技术产业</t>
  </si>
  <si>
    <t>工业七大主导产业合计</t>
  </si>
  <si>
    <t xml:space="preserve">  汽车及装备制造业</t>
  </si>
  <si>
    <t xml:space="preserve">  电子信息工业</t>
  </si>
  <si>
    <t xml:space="preserve">  新材料产业</t>
  </si>
  <si>
    <t xml:space="preserve">  生物及医药产业</t>
  </si>
  <si>
    <t xml:space="preserve">  铝及铝精深加工产业</t>
  </si>
  <si>
    <t xml:space="preserve">  现代食品制造业</t>
  </si>
  <si>
    <t xml:space="preserve">  家居和品牌服装制造业</t>
  </si>
  <si>
    <t>注：增长速度按可比价计算。</t>
  </si>
  <si>
    <r>
      <t xml:space="preserve">    </t>
    </r>
    <r>
      <rPr>
        <sz val="16"/>
        <rFont val="黑体"/>
        <family val="3"/>
      </rPr>
      <t>主要工业产品产量</t>
    </r>
    <r>
      <rPr>
        <sz val="16"/>
        <rFont val="Times New Roman"/>
        <family val="1"/>
      </rPr>
      <t xml:space="preserve">                                      </t>
    </r>
  </si>
  <si>
    <t>计量单位</t>
  </si>
  <si>
    <t>万吨</t>
  </si>
  <si>
    <t>钢材</t>
  </si>
  <si>
    <t>小麦粉</t>
  </si>
  <si>
    <t>氧化铝</t>
  </si>
  <si>
    <t>饲料</t>
  </si>
  <si>
    <t>原铝（电解铝）</t>
  </si>
  <si>
    <t>精制食用植物油</t>
  </si>
  <si>
    <t>铝材</t>
  </si>
  <si>
    <t>气体压缩机</t>
  </si>
  <si>
    <t>万台</t>
  </si>
  <si>
    <t>方便面</t>
  </si>
  <si>
    <t>阀门</t>
  </si>
  <si>
    <t>啤酒</t>
  </si>
  <si>
    <t>万千升</t>
  </si>
  <si>
    <t>矿山专用设备</t>
  </si>
  <si>
    <t>混凝土机械</t>
  </si>
  <si>
    <t>卷烟</t>
  </si>
  <si>
    <t>亿支</t>
  </si>
  <si>
    <t>棉纺织设备</t>
  </si>
  <si>
    <t>纱</t>
  </si>
  <si>
    <t>收获机械</t>
  </si>
  <si>
    <t>布</t>
  </si>
  <si>
    <t>汽车</t>
  </si>
  <si>
    <t>万辆</t>
  </si>
  <si>
    <t>服装</t>
  </si>
  <si>
    <t>亿件</t>
  </si>
  <si>
    <t>改装汽车</t>
  </si>
  <si>
    <t>家具</t>
  </si>
  <si>
    <t>万件</t>
  </si>
  <si>
    <t>汽车配件</t>
  </si>
  <si>
    <t>机制纸及纸板</t>
  </si>
  <si>
    <t>电动自行车</t>
  </si>
  <si>
    <t>纸制品</t>
  </si>
  <si>
    <t>变压器</t>
  </si>
  <si>
    <t>万千伏安</t>
  </si>
  <si>
    <t>碳化钙</t>
  </si>
  <si>
    <t>电力电缆</t>
  </si>
  <si>
    <t>万千米</t>
  </si>
  <si>
    <t>塑料制品</t>
  </si>
  <si>
    <t>电线</t>
  </si>
  <si>
    <t>万公里</t>
  </si>
  <si>
    <t>水泥</t>
  </si>
  <si>
    <t>移动通信手持机</t>
  </si>
  <si>
    <t>耐火材料制品</t>
  </si>
  <si>
    <t>石墨及炭素制品</t>
  </si>
  <si>
    <t>自来水生产量</t>
  </si>
  <si>
    <t>亿立方米</t>
  </si>
  <si>
    <t>磨具</t>
  </si>
  <si>
    <t>单位：万千瓦时</t>
  </si>
  <si>
    <t>指       标</t>
  </si>
  <si>
    <t>本月</t>
  </si>
  <si>
    <t>比去年同月±%</t>
  </si>
  <si>
    <t>全社会用电量</t>
  </si>
  <si>
    <t>一、生产用电量</t>
  </si>
  <si>
    <t xml:space="preserve">  第一产业</t>
  </si>
  <si>
    <t xml:space="preserve">  第二产业</t>
  </si>
  <si>
    <t xml:space="preserve">     工业</t>
  </si>
  <si>
    <t xml:space="preserve">     建筑业</t>
  </si>
  <si>
    <t xml:space="preserve">  第三产业</t>
  </si>
  <si>
    <t>二、生活用电量</t>
  </si>
  <si>
    <t xml:space="preserve">     城镇居民</t>
  </si>
  <si>
    <t xml:space="preserve">     乡村居民</t>
  </si>
  <si>
    <r>
      <rPr>
        <b/>
        <sz val="16"/>
        <rFont val="宋体"/>
        <family val="0"/>
      </rPr>
      <t>社会消费品零售总额</t>
    </r>
  </si>
  <si>
    <t xml:space="preserve">      </t>
  </si>
  <si>
    <t>按销售单位所在地分</t>
  </si>
  <si>
    <t xml:space="preserve">  城镇</t>
  </si>
  <si>
    <t xml:space="preserve">  乡村</t>
  </si>
  <si>
    <t>按行业分</t>
  </si>
  <si>
    <t xml:space="preserve">  批发业</t>
  </si>
  <si>
    <t xml:space="preserve">  零售业</t>
  </si>
  <si>
    <t xml:space="preserve">  住宿业</t>
  </si>
  <si>
    <t xml:space="preserve">  餐饮业</t>
  </si>
  <si>
    <r>
      <t>注</t>
    </r>
    <r>
      <rPr>
        <b/>
        <sz val="10"/>
        <rFont val="Arial"/>
        <family val="2"/>
      </rPr>
      <t>:</t>
    </r>
    <r>
      <rPr>
        <b/>
        <sz val="10"/>
        <rFont val="宋体"/>
        <family val="0"/>
      </rPr>
      <t>按销售单位所在地分组和按行业分组不含巩义数据。</t>
    </r>
  </si>
  <si>
    <t>限额以上企业（单位）商品销售额</t>
  </si>
  <si>
    <t>商品销售总额</t>
  </si>
  <si>
    <t xml:space="preserve">   # 批发业</t>
  </si>
  <si>
    <t>单位：万元</t>
  </si>
  <si>
    <t xml:space="preserve">                                        </t>
  </si>
  <si>
    <t xml:space="preserve">                                      </t>
  </si>
  <si>
    <t>指标</t>
  </si>
  <si>
    <t>施工房屋面积</t>
  </si>
  <si>
    <t>本年新开工面积</t>
  </si>
  <si>
    <t>竣工房屋面积</t>
  </si>
  <si>
    <t>实际销售面积</t>
  </si>
  <si>
    <t>实际销售金额</t>
  </si>
  <si>
    <t>待售房屋面积</t>
  </si>
  <si>
    <r>
      <t>重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点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建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设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项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目</t>
    </r>
  </si>
  <si>
    <t xml:space="preserve">                                                                                                                        </t>
  </si>
  <si>
    <t>项    目</t>
  </si>
  <si>
    <t>计划总投资</t>
  </si>
  <si>
    <t>累计完成投资</t>
  </si>
  <si>
    <t>建设规模及能力</t>
  </si>
  <si>
    <t>地方财政一般公共预算收入</t>
  </si>
  <si>
    <t xml:space="preserve">                                    </t>
  </si>
  <si>
    <t>指              标</t>
  </si>
  <si>
    <t>一般公共预算收入</t>
  </si>
  <si>
    <t>一般公共预算支出</t>
  </si>
  <si>
    <t xml:space="preserve">  税收收入</t>
  </si>
  <si>
    <t xml:space="preserve">  #一般公共服务</t>
  </si>
  <si>
    <t xml:space="preserve">    #增值税</t>
  </si>
  <si>
    <t xml:space="preserve">   公共安全</t>
  </si>
  <si>
    <t xml:space="preserve">     营业税</t>
  </si>
  <si>
    <t xml:space="preserve">   教育</t>
  </si>
  <si>
    <t xml:space="preserve">     企业所得税</t>
  </si>
  <si>
    <t xml:space="preserve">   科学技术</t>
  </si>
  <si>
    <t xml:space="preserve">     个人所得税</t>
  </si>
  <si>
    <t xml:space="preserve">   文化体育与传媒</t>
  </si>
  <si>
    <t xml:space="preserve">     城市维护建设税</t>
  </si>
  <si>
    <t xml:space="preserve">   社会保障和就业</t>
  </si>
  <si>
    <t xml:space="preserve">     房产税</t>
  </si>
  <si>
    <t xml:space="preserve">   医疗卫生与计划生育</t>
  </si>
  <si>
    <t xml:space="preserve">     城镇土地使用税</t>
  </si>
  <si>
    <t xml:space="preserve">   节能环保</t>
  </si>
  <si>
    <t xml:space="preserve">     土地增值税</t>
  </si>
  <si>
    <t xml:space="preserve">   城乡社区支出</t>
  </si>
  <si>
    <t xml:space="preserve">     耕地占用税</t>
  </si>
  <si>
    <t xml:space="preserve">   农林水支出</t>
  </si>
  <si>
    <t xml:space="preserve">     契税</t>
  </si>
  <si>
    <t xml:space="preserve">   交通运输</t>
  </si>
  <si>
    <t xml:space="preserve">     专项收入</t>
  </si>
  <si>
    <t xml:space="preserve">   资源勘探信息等支出</t>
  </si>
  <si>
    <t>#市本级</t>
  </si>
  <si>
    <t xml:space="preserve">   住房保障支出</t>
  </si>
  <si>
    <t xml:space="preserve">   其他支出</t>
  </si>
  <si>
    <r>
      <t xml:space="preserve">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#市本级</t>
    </r>
  </si>
  <si>
    <r>
      <t>金融机构人民币信贷</t>
    </r>
    <r>
      <rPr>
        <sz val="16"/>
        <rFont val="Times New Roman"/>
        <family val="1"/>
      </rPr>
      <t xml:space="preserve">     </t>
    </r>
  </si>
  <si>
    <t>各金融机构人民币存、贷款</t>
  </si>
  <si>
    <t xml:space="preserve">                                       </t>
  </si>
  <si>
    <t>本  月</t>
  </si>
  <si>
    <t>比年初</t>
  </si>
  <si>
    <t>存款</t>
  </si>
  <si>
    <t>贷款</t>
  </si>
  <si>
    <t>余  额</t>
  </si>
  <si>
    <t>增减数</t>
  </si>
  <si>
    <t>本　月</t>
  </si>
  <si>
    <t>一、各项存款</t>
  </si>
  <si>
    <t>余　额</t>
  </si>
  <si>
    <t xml:space="preserve">    境内存款</t>
  </si>
  <si>
    <t>全部金融机构</t>
  </si>
  <si>
    <t xml:space="preserve">     #住户存款</t>
  </si>
  <si>
    <t>一、大型银行</t>
  </si>
  <si>
    <t xml:space="preserve">    境外存款</t>
  </si>
  <si>
    <t xml:space="preserve">  1、工商银行</t>
  </si>
  <si>
    <t>二、各项贷款</t>
  </si>
  <si>
    <t xml:space="preserve">  2、建设银行</t>
  </si>
  <si>
    <t xml:space="preserve">    境内贷款</t>
  </si>
  <si>
    <t xml:space="preserve">  3、农业银行</t>
  </si>
  <si>
    <t xml:space="preserve">     #住户贷款</t>
  </si>
  <si>
    <t xml:space="preserve">  4、中国银行</t>
  </si>
  <si>
    <t xml:space="preserve">    境外贷款</t>
  </si>
  <si>
    <t xml:space="preserve">  5、国家开发银行</t>
  </si>
  <si>
    <r>
      <t xml:space="preserve">  </t>
    </r>
    <r>
      <rPr>
        <b/>
        <sz val="11"/>
        <rFont val="宋体"/>
        <family val="0"/>
      </rPr>
      <t>6</t>
    </r>
    <r>
      <rPr>
        <b/>
        <sz val="11"/>
        <rFont val="宋体"/>
        <family val="0"/>
      </rPr>
      <t>、交通银行</t>
    </r>
  </si>
  <si>
    <r>
      <t xml:space="preserve">  </t>
    </r>
    <r>
      <rPr>
        <b/>
        <sz val="11"/>
        <rFont val="宋体"/>
        <family val="0"/>
      </rPr>
      <t>7</t>
    </r>
    <r>
      <rPr>
        <b/>
        <sz val="11"/>
        <rFont val="宋体"/>
        <family val="0"/>
      </rPr>
      <t>、邮政储蓄银行</t>
    </r>
  </si>
  <si>
    <t>二、中小型银行</t>
  </si>
  <si>
    <t xml:space="preserve">  1、招商银行</t>
  </si>
  <si>
    <t xml:space="preserve">  2、农业发展银行</t>
  </si>
  <si>
    <t xml:space="preserve">  3、浦发银行</t>
  </si>
  <si>
    <t xml:space="preserve">  4、中信银行</t>
  </si>
  <si>
    <t xml:space="preserve">  5、兴业银行</t>
  </si>
  <si>
    <t xml:space="preserve">  6、民生银行</t>
  </si>
  <si>
    <t xml:space="preserve">  7、光大银行</t>
  </si>
  <si>
    <t xml:space="preserve">  8、华夏银行</t>
  </si>
  <si>
    <t xml:space="preserve">  9、平安银行</t>
  </si>
  <si>
    <t xml:space="preserve">  10、广发银行</t>
  </si>
  <si>
    <t>三、区域性中小型银行</t>
  </si>
  <si>
    <t xml:space="preserve">  1、城市商业银行</t>
  </si>
  <si>
    <t xml:space="preserve">  2、郑州银行</t>
  </si>
  <si>
    <t xml:space="preserve">  3、洛阳银行</t>
  </si>
  <si>
    <t xml:space="preserve">  4、平顶山银行</t>
  </si>
  <si>
    <t xml:space="preserve">  5、中原银行</t>
  </si>
  <si>
    <r>
      <t xml:space="preserve">  </t>
    </r>
    <r>
      <rPr>
        <b/>
        <sz val="11"/>
        <rFont val="宋体"/>
        <family val="0"/>
      </rPr>
      <t>6</t>
    </r>
    <r>
      <rPr>
        <b/>
        <sz val="11"/>
        <rFont val="宋体"/>
        <family val="0"/>
      </rPr>
      <t>、农村商业银行</t>
    </r>
  </si>
  <si>
    <r>
      <t xml:space="preserve">  </t>
    </r>
    <r>
      <rPr>
        <b/>
        <sz val="11"/>
        <rFont val="宋体"/>
        <family val="0"/>
      </rPr>
      <t>7</t>
    </r>
    <r>
      <rPr>
        <b/>
        <sz val="11"/>
        <rFont val="宋体"/>
        <family val="0"/>
      </rPr>
      <t>、村镇银行</t>
    </r>
  </si>
  <si>
    <r>
      <t xml:space="preserve">  </t>
    </r>
    <r>
      <rPr>
        <b/>
        <sz val="11"/>
        <rFont val="宋体"/>
        <family val="0"/>
      </rPr>
      <t>8</t>
    </r>
    <r>
      <rPr>
        <b/>
        <sz val="11"/>
        <rFont val="宋体"/>
        <family val="0"/>
      </rPr>
      <t>、农村信用社</t>
    </r>
  </si>
  <si>
    <r>
      <t xml:space="preserve">  </t>
    </r>
    <r>
      <rPr>
        <b/>
        <sz val="11"/>
        <rFont val="宋体"/>
        <family val="0"/>
      </rPr>
      <t>9</t>
    </r>
    <r>
      <rPr>
        <b/>
        <sz val="11"/>
        <rFont val="宋体"/>
        <family val="0"/>
      </rPr>
      <t>、财务公司</t>
    </r>
  </si>
  <si>
    <r>
      <t xml:space="preserve">  </t>
    </r>
    <r>
      <rPr>
        <b/>
        <sz val="11"/>
        <rFont val="宋体"/>
        <family val="0"/>
      </rPr>
      <t>10</t>
    </r>
    <r>
      <rPr>
        <b/>
        <sz val="11"/>
        <rFont val="宋体"/>
        <family val="0"/>
      </rPr>
      <t>、信托投资公司</t>
    </r>
  </si>
  <si>
    <t>环比</t>
  </si>
  <si>
    <t>以上年同月为100</t>
  </si>
  <si>
    <t>累计比</t>
  </si>
  <si>
    <t>居民消费价格总指数</t>
  </si>
  <si>
    <t>名称</t>
  </si>
  <si>
    <t>限额以上单位消费品零售总额</t>
  </si>
  <si>
    <t>累计</t>
  </si>
  <si>
    <t>本月末</t>
  </si>
  <si>
    <t>比年初±%</t>
  </si>
  <si>
    <t>中原区</t>
  </si>
  <si>
    <t>中牟县</t>
  </si>
  <si>
    <t>二七区</t>
  </si>
  <si>
    <t>巩义市</t>
  </si>
  <si>
    <t>管城区</t>
  </si>
  <si>
    <t>荥阳市</t>
  </si>
  <si>
    <t>金水区</t>
  </si>
  <si>
    <t>新密市</t>
  </si>
  <si>
    <t>上街区</t>
  </si>
  <si>
    <t>新郑市</t>
  </si>
  <si>
    <t>惠济区</t>
  </si>
  <si>
    <t>登封市</t>
  </si>
  <si>
    <t>经开区</t>
  </si>
  <si>
    <t>高新区</t>
  </si>
  <si>
    <t>郑东新区</t>
  </si>
  <si>
    <t xml:space="preserve">  郑东新区</t>
  </si>
  <si>
    <t>航空港实验区</t>
  </si>
  <si>
    <t>城市名称</t>
  </si>
  <si>
    <t>全   省</t>
  </si>
  <si>
    <t>郑    州</t>
  </si>
  <si>
    <t>开    封</t>
  </si>
  <si>
    <t>洛    阳</t>
  </si>
  <si>
    <t>平 顶 山</t>
  </si>
  <si>
    <t>安    阳</t>
  </si>
  <si>
    <t>鹤    壁</t>
  </si>
  <si>
    <t>新    乡</t>
  </si>
  <si>
    <t>焦    作</t>
  </si>
  <si>
    <t>濮    阳</t>
  </si>
  <si>
    <t>许    昌</t>
  </si>
  <si>
    <t>漯    河</t>
  </si>
  <si>
    <t>三 门 峡</t>
  </si>
  <si>
    <t>南    阳</t>
  </si>
  <si>
    <t>商    丘</t>
  </si>
  <si>
    <t>信    阳</t>
  </si>
  <si>
    <t>周    口</t>
  </si>
  <si>
    <t>驻 马 店</t>
  </si>
  <si>
    <t>济    源</t>
  </si>
  <si>
    <t>比去年同月±%</t>
  </si>
  <si>
    <t>本月</t>
  </si>
  <si>
    <t>比去年同期±%</t>
  </si>
  <si>
    <t>期货交易额</t>
  </si>
  <si>
    <t>-</t>
  </si>
  <si>
    <t>注：带*为比年初增长速度。</t>
  </si>
  <si>
    <t xml:space="preserve">  工业用电量              </t>
  </si>
  <si>
    <r>
      <t xml:space="preserve">  11</t>
    </r>
    <r>
      <rPr>
        <b/>
        <sz val="11"/>
        <rFont val="宋体"/>
        <family val="0"/>
      </rPr>
      <t>、恒丰银行</t>
    </r>
  </si>
  <si>
    <t>一、食品烟酒</t>
  </si>
  <si>
    <t>二、衣着</t>
  </si>
  <si>
    <t>三、居住</t>
  </si>
  <si>
    <t>四、生活用品及服务</t>
  </si>
  <si>
    <t>五、交通和通信</t>
  </si>
  <si>
    <t>六、教育文化和娱乐</t>
  </si>
  <si>
    <t>七、医疗保健</t>
  </si>
  <si>
    <t>八、其他用品和服务</t>
  </si>
  <si>
    <t xml:space="preserve">  粮    食</t>
  </si>
  <si>
    <t xml:space="preserve">  鲜    菜</t>
  </si>
  <si>
    <t xml:space="preserve">  畜    肉</t>
  </si>
  <si>
    <t xml:space="preserve">  水 产 品</t>
  </si>
  <si>
    <t xml:space="preserve">  蛋</t>
  </si>
  <si>
    <t xml:space="preserve">  鲜    果</t>
  </si>
  <si>
    <t>按产业分</t>
  </si>
  <si>
    <t xml:space="preserve">    #工业投资</t>
  </si>
  <si>
    <t>按建设性质分</t>
  </si>
  <si>
    <t>按经济类型分</t>
  </si>
  <si>
    <t xml:space="preserve">  #民间投资</t>
  </si>
  <si>
    <r>
      <t xml:space="preserve">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#基础设施投资</t>
    </r>
  </si>
  <si>
    <r>
      <t xml:space="preserve">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#房地产开发投资</t>
    </r>
  </si>
  <si>
    <t xml:space="preserve"> 第一产业</t>
  </si>
  <si>
    <t xml:space="preserve"> 第二产业</t>
  </si>
  <si>
    <t xml:space="preserve"> 第三产业</t>
  </si>
  <si>
    <t xml:space="preserve"> 新建</t>
  </si>
  <si>
    <t xml:space="preserve"> 扩建</t>
  </si>
  <si>
    <t xml:space="preserve"> 改建和技术改造</t>
  </si>
  <si>
    <t xml:space="preserve"> #内资</t>
  </si>
  <si>
    <t xml:space="preserve"> #港澳台投资</t>
  </si>
  <si>
    <t xml:space="preserve"> #外商投资</t>
  </si>
  <si>
    <t>速冻食品</t>
  </si>
  <si>
    <t>乳制品</t>
  </si>
  <si>
    <t>万米</t>
  </si>
  <si>
    <t>多色印刷品</t>
  </si>
  <si>
    <t>万对开色令</t>
  </si>
  <si>
    <t># 国有控股企业</t>
  </si>
  <si>
    <t>商品混凝土</t>
  </si>
  <si>
    <t>泵</t>
  </si>
  <si>
    <t>万立方米</t>
  </si>
  <si>
    <t>亿克拉</t>
  </si>
  <si>
    <t>太阳能电池（光伏电池）</t>
  </si>
  <si>
    <t>房间空气调节器</t>
  </si>
  <si>
    <t>工业自动调节仪表与控制系统</t>
  </si>
  <si>
    <t>万千瓦</t>
  </si>
  <si>
    <t>万台（套）</t>
  </si>
  <si>
    <t>发电量</t>
  </si>
  <si>
    <t>亿千瓦小时</t>
  </si>
  <si>
    <t>原煤</t>
  </si>
  <si>
    <t>万吨</t>
  </si>
  <si>
    <t>人造金钢石</t>
  </si>
  <si>
    <t xml:space="preserve">  其中：基本型乘用车（轿车）</t>
  </si>
  <si>
    <t xml:space="preserve">       运动型多用途乘用车（SUV）</t>
  </si>
  <si>
    <t xml:space="preserve">       客车</t>
  </si>
  <si>
    <t xml:space="preserve">  其中：新能源汽车</t>
  </si>
  <si>
    <t xml:space="preserve">  其中：智能手机</t>
  </si>
  <si>
    <r>
      <t xml:space="preserve">  1</t>
    </r>
    <r>
      <rPr>
        <b/>
        <sz val="11"/>
        <rFont val="宋体"/>
        <family val="0"/>
      </rPr>
      <t>2</t>
    </r>
    <r>
      <rPr>
        <b/>
        <sz val="11"/>
        <rFont val="宋体"/>
        <family val="0"/>
      </rPr>
      <t>、外资银行</t>
    </r>
  </si>
  <si>
    <r>
      <t xml:space="preserve">  11</t>
    </r>
    <r>
      <rPr>
        <b/>
        <sz val="11"/>
        <rFont val="宋体"/>
        <family val="0"/>
      </rPr>
      <t>、九鼎金融租赁公司</t>
    </r>
  </si>
  <si>
    <t xml:space="preserve"> </t>
  </si>
  <si>
    <t xml:space="preserve">  12、浙商银行</t>
  </si>
  <si>
    <t xml:space="preserve">  13、渤海银行</t>
  </si>
  <si>
    <t># 高新技术产业</t>
  </si>
  <si>
    <t xml:space="preserve">全市主要经济指标  </t>
  </si>
  <si>
    <t>单位：亿元</t>
  </si>
  <si>
    <t>全省各省辖市主要经济指标(一）</t>
  </si>
  <si>
    <t>全省各省辖市主要经济指标（二）</t>
  </si>
  <si>
    <t>`</t>
  </si>
  <si>
    <t xml:space="preserve">  地方财政一般公共预算收入</t>
  </si>
  <si>
    <t>-</t>
  </si>
  <si>
    <t>-</t>
  </si>
  <si>
    <t>·</t>
  </si>
  <si>
    <r>
      <t>（20</t>
    </r>
    <r>
      <rPr>
        <b/>
        <sz val="11"/>
        <rFont val="宋体"/>
        <family val="0"/>
      </rPr>
      <t xml:space="preserve">18年度） </t>
    </r>
  </si>
  <si>
    <t>全社会用电量（亿千瓦时）</t>
  </si>
  <si>
    <t xml:space="preserve">     交通运输、仓储和邮政业</t>
  </si>
  <si>
    <t xml:space="preserve">     信息传输、软件和信息技术服务业</t>
  </si>
  <si>
    <t xml:space="preserve">     批发和零售业</t>
  </si>
  <si>
    <t xml:space="preserve">     住宿和餐饮业</t>
  </si>
  <si>
    <t xml:space="preserve">     金融业</t>
  </si>
  <si>
    <t xml:space="preserve">     房地产业</t>
  </si>
  <si>
    <t xml:space="preserve">     租赁和商务服务业</t>
  </si>
  <si>
    <t xml:space="preserve">     公共服务及管理组织</t>
  </si>
  <si>
    <t>其中：房地产投资(%)</t>
  </si>
  <si>
    <t>单位：万元</t>
  </si>
  <si>
    <t>固定资产投资</t>
  </si>
  <si>
    <t>环境污染防治专用设备</t>
  </si>
  <si>
    <t>城市轨道车辆</t>
  </si>
  <si>
    <t>辆</t>
  </si>
  <si>
    <t>规模以上工业增加值</t>
  </si>
  <si>
    <t>-</t>
  </si>
  <si>
    <t>-</t>
  </si>
  <si>
    <t>单位：万平方米、亿元</t>
  </si>
  <si>
    <t>合计</t>
  </si>
  <si>
    <t>1.住宅</t>
  </si>
  <si>
    <t>2.办公楼</t>
  </si>
  <si>
    <t>3.商业营业用房</t>
  </si>
  <si>
    <t>投资完成额比去年同期±%</t>
  </si>
  <si>
    <t>主要工业经济指标</t>
  </si>
  <si>
    <t>企业单位数（个）</t>
  </si>
  <si>
    <t xml:space="preserve">  亏损企业（个）</t>
  </si>
  <si>
    <t>主营业务收入</t>
  </si>
  <si>
    <t>利税总额</t>
  </si>
  <si>
    <t xml:space="preserve">  利润总额</t>
  </si>
  <si>
    <t>亏损企业亏损额</t>
  </si>
  <si>
    <t>应收帐款净额</t>
  </si>
  <si>
    <t>产成品存货</t>
  </si>
  <si>
    <t>产品销售率(%)</t>
  </si>
  <si>
    <t>外经外贸</t>
  </si>
  <si>
    <t>进出口总值</t>
  </si>
  <si>
    <t xml:space="preserve">   其中：进口总值</t>
  </si>
  <si>
    <t xml:space="preserve">        出口总值</t>
  </si>
  <si>
    <t xml:space="preserve">        其中：国内企业</t>
  </si>
  <si>
    <t xml:space="preserve">             外资企业</t>
  </si>
  <si>
    <t>新批外资企业（个）</t>
  </si>
  <si>
    <t>合同外资额（万美元）</t>
  </si>
  <si>
    <t>实际利用外商直接投资（万美元）</t>
  </si>
  <si>
    <t>同比±%</t>
  </si>
  <si>
    <t>以上年年平均价格为100</t>
  </si>
  <si>
    <t>广州</t>
  </si>
  <si>
    <t>成都</t>
  </si>
  <si>
    <t>武汉</t>
  </si>
  <si>
    <t>杭州</t>
  </si>
  <si>
    <t>南京</t>
  </si>
  <si>
    <t>长沙</t>
  </si>
  <si>
    <t>郑州</t>
  </si>
  <si>
    <t>沈阳</t>
  </si>
  <si>
    <t>济南</t>
  </si>
  <si>
    <t>合肥</t>
  </si>
  <si>
    <t>西安</t>
  </si>
  <si>
    <t>福州</t>
  </si>
  <si>
    <t>哈尔滨</t>
  </si>
  <si>
    <t>长春</t>
  </si>
  <si>
    <t>石家庄</t>
  </si>
  <si>
    <t>南昌</t>
  </si>
  <si>
    <t>昆明</t>
  </si>
  <si>
    <t>南宁</t>
  </si>
  <si>
    <t>呼和浩特</t>
  </si>
  <si>
    <t>贵阳</t>
  </si>
  <si>
    <t>太原</t>
  </si>
  <si>
    <t>乌鲁木齐</t>
  </si>
  <si>
    <t>兰州</t>
  </si>
  <si>
    <t>银川</t>
  </si>
  <si>
    <t>海口</t>
  </si>
  <si>
    <t>西宁</t>
  </si>
  <si>
    <t>比上年±%</t>
  </si>
  <si>
    <t>北京</t>
  </si>
  <si>
    <t>天津</t>
  </si>
  <si>
    <t>上海</t>
  </si>
  <si>
    <t>重庆</t>
  </si>
  <si>
    <t>本月</t>
  </si>
  <si>
    <t>单位：亿元</t>
  </si>
  <si>
    <t>实际利用外商直接投资</t>
  </si>
  <si>
    <t>比去年同期±%</t>
  </si>
  <si>
    <t>单位：万元、万美元</t>
  </si>
  <si>
    <t>光缆</t>
  </si>
  <si>
    <t>万芯千米</t>
  </si>
  <si>
    <t>本月比去年同月±%</t>
  </si>
  <si>
    <t>累计比去年同期±%</t>
  </si>
  <si>
    <t xml:space="preserve">  出口总值              </t>
  </si>
  <si>
    <r>
      <t>上涨2</t>
    </r>
    <r>
      <rPr>
        <sz val="11"/>
        <rFont val="宋体"/>
        <family val="0"/>
      </rPr>
      <t>.</t>
    </r>
    <r>
      <rPr>
        <sz val="11"/>
        <rFont val="宋体"/>
        <family val="0"/>
      </rPr>
      <t>9</t>
    </r>
    <r>
      <rPr>
        <sz val="11"/>
        <rFont val="宋体"/>
        <family val="0"/>
      </rPr>
      <t>个百分点</t>
    </r>
  </si>
  <si>
    <t>--</t>
  </si>
  <si>
    <t>郑州轨道交通2号线二期工程项目</t>
  </si>
  <si>
    <t>项目呈东西走向，北起天山路站，南至刘庄站，长9.44公里，均为地下站，设车站6座</t>
  </si>
  <si>
    <t>郑州市轨道交通3号线一期工程</t>
  </si>
  <si>
    <t>郑州地铁3号线是一条由西北至东南的斜向径向轨道交通骨干线路，线路全长41.0公里。</t>
  </si>
  <si>
    <t>郑州市轨道交通4号线工程</t>
  </si>
  <si>
    <t>起于安顺路站，止于河西北路站，线路全长30.135公里，均为地下线，全线共设车站28座</t>
  </si>
  <si>
    <t>郑州市轨道交通5号线工程</t>
  </si>
  <si>
    <t>5号线路全长约40.4km，均为地下线，设车站32座，其中换乘站15座</t>
  </si>
  <si>
    <t>郑州市轨道交通 6 号线</t>
  </si>
  <si>
    <t>项目起始于贾峪一中站，终点至祥云大道站，线路全长47.3公里。</t>
  </si>
  <si>
    <t>郑州市107辅道快速化工程</t>
  </si>
  <si>
    <t>北起北四环，南到南四环，设计全长约20公里，全线采用“高架+隧道”形式</t>
  </si>
  <si>
    <t>新力电力异地迁建2X600MW级供热机组工程</t>
  </si>
  <si>
    <t>该项目是河南投资集团的大型火电项目，新址位于荥阳市贾峪镇。</t>
  </si>
  <si>
    <t>郑州奥林匹克体育中心</t>
  </si>
  <si>
    <t>主要建设内容包括6万座体育场、1.6万座体育馆、3000座游泳馆、综合健身中心等</t>
  </si>
  <si>
    <t>郑州机场至周口西华高速公路二期</t>
  </si>
  <si>
    <t>起点位于拟建商登高速公路上，通过枢纽互通与拟建商登高速相连</t>
  </si>
  <si>
    <t>郑州市贾鲁河综合治理工程项目</t>
  </si>
  <si>
    <t>河段包括尖岗水库至南水北调干渠段等3段共49.7千米，贾鲁河陇海路至科学大道段9.42千米</t>
  </si>
  <si>
    <t>1－7月 完成投资</t>
  </si>
  <si>
    <r>
      <t>上涨2.6</t>
    </r>
    <r>
      <rPr>
        <sz val="11"/>
        <rFont val="宋体"/>
        <family val="0"/>
      </rPr>
      <t>个百分点</t>
    </r>
  </si>
  <si>
    <t>-</t>
  </si>
  <si>
    <r>
      <t>3</t>
    </r>
    <r>
      <rPr>
        <sz val="11"/>
        <rFont val="宋体"/>
        <family val="0"/>
      </rPr>
      <t>.0*</t>
    </r>
  </si>
  <si>
    <r>
      <t>1</t>
    </r>
    <r>
      <rPr>
        <sz val="11"/>
        <rFont val="宋体"/>
        <family val="0"/>
      </rPr>
      <t>1.5*</t>
    </r>
  </si>
  <si>
    <t>-</t>
  </si>
  <si>
    <t>智能电视</t>
  </si>
  <si>
    <t>饮料</t>
  </si>
  <si>
    <r>
      <t xml:space="preserve">                                    （</t>
    </r>
    <r>
      <rPr>
        <b/>
        <sz val="11"/>
        <rFont val="宋体"/>
        <family val="0"/>
      </rPr>
      <t>6</t>
    </r>
    <r>
      <rPr>
        <b/>
        <sz val="11"/>
        <rFont val="宋体"/>
        <family val="0"/>
      </rPr>
      <t>月份）    单位：亿元</t>
    </r>
  </si>
  <si>
    <t>-</t>
  </si>
  <si>
    <t>下降2.4个百分点</t>
  </si>
  <si>
    <t xml:space="preserve">（6月份）                                                                                                           </t>
  </si>
  <si>
    <r>
      <t>进出口总值 （</t>
    </r>
    <r>
      <rPr>
        <b/>
        <sz val="11"/>
        <rFont val="宋体"/>
        <family val="0"/>
      </rPr>
      <t>6</t>
    </r>
    <r>
      <rPr>
        <b/>
        <sz val="11"/>
        <rFont val="宋体"/>
        <family val="0"/>
      </rPr>
      <t>月）</t>
    </r>
  </si>
  <si>
    <t>实际利用外商直接投资（亿美元）（6月）</t>
  </si>
  <si>
    <t>（6月份）</t>
  </si>
  <si>
    <t>（6月份）</t>
  </si>
  <si>
    <t>全国重点城市主要经济指标（一）</t>
  </si>
  <si>
    <t>全国重点城市主要经济指标（二）</t>
  </si>
  <si>
    <t>全国重点城市主要经济指标（三）</t>
  </si>
  <si>
    <t>全国重点城市主要经济指标（四）</t>
  </si>
  <si>
    <t>全国重点城市主要经济指标（五）</t>
  </si>
  <si>
    <t>全国重点城市主要经济指标（六）</t>
  </si>
  <si>
    <t>全国重点城市主要经济指标（七）</t>
  </si>
  <si>
    <t>单位：元</t>
  </si>
  <si>
    <t>生产总值</t>
  </si>
  <si>
    <t>第一产业增加值</t>
  </si>
  <si>
    <t>第二产业增加值</t>
  </si>
  <si>
    <t>第三产业增加值</t>
  </si>
  <si>
    <t>社会消费品零售总额</t>
  </si>
  <si>
    <t>城镇居民人均可支配收入</t>
  </si>
  <si>
    <t>农村居民人均可支配收入</t>
  </si>
  <si>
    <t>全国中心城市主要经济指标（一）</t>
  </si>
  <si>
    <t>全国中心城市主要经济指标（二）</t>
  </si>
  <si>
    <t>全国中心城市主要经济指标（三）</t>
  </si>
  <si>
    <t>全国中心城市主要经济指标（四）</t>
  </si>
  <si>
    <t>全国中心城市主要经济指标（五）</t>
  </si>
  <si>
    <t>全国中心城市主要经济指标（六）</t>
  </si>
  <si>
    <t>全国中心城市主要经济指标（七）</t>
  </si>
  <si>
    <t>单位：元</t>
  </si>
  <si>
    <t>生产总值</t>
  </si>
  <si>
    <t>第一产业增加值</t>
  </si>
  <si>
    <t>第二产业增加值</t>
  </si>
  <si>
    <t>第三产业增加值</t>
  </si>
  <si>
    <t>社会消费品零售总额</t>
  </si>
  <si>
    <t>城镇居民人均可支配收入</t>
  </si>
  <si>
    <t>农村居民人均可支配收入</t>
  </si>
  <si>
    <t>中部省会城市城市主要经济指标（一）</t>
  </si>
  <si>
    <t>中部省会城市城市主要经济指标（二）</t>
  </si>
  <si>
    <t>中部省会城市城市主要经济指标（三）</t>
  </si>
  <si>
    <t>中部省会城市城市主要经济指标（四）</t>
  </si>
  <si>
    <t>单位：亿元、元</t>
  </si>
  <si>
    <t>单位：%</t>
  </si>
  <si>
    <t>生产总值</t>
  </si>
  <si>
    <t>第一产业增加值</t>
  </si>
  <si>
    <t>第二产业增加值</t>
  </si>
  <si>
    <t>第三产业增加值</t>
  </si>
  <si>
    <t>社会消费品零售总额</t>
  </si>
  <si>
    <t>城镇居民人均可支配收入</t>
  </si>
  <si>
    <t>农村居民人均可支配收入</t>
  </si>
  <si>
    <t>（6月份）单位：%</t>
  </si>
  <si>
    <t>各县（市）、区主要经济指标（一）</t>
  </si>
  <si>
    <t>各县（市）、区主要经济指标（二）</t>
  </si>
  <si>
    <t>各县（市）、区主要经济指标（三）</t>
  </si>
  <si>
    <t>各县（市）、区主要经济指标（四）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</si>
</sst>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_ "/>
    <numFmt numFmtId="186" formatCode="0.00_ "/>
    <numFmt numFmtId="187" formatCode="0.0"/>
    <numFmt numFmtId="188" formatCode="0.0;_㠀"/>
    <numFmt numFmtId="189" formatCode="0.0;[Red]0.0"/>
    <numFmt numFmtId="190" formatCode="0.00_);[Red]\(0.00\)"/>
    <numFmt numFmtId="191" formatCode="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#,###.00"/>
    <numFmt numFmtId="200" formatCode="0.0000000"/>
    <numFmt numFmtId="201" formatCode="#,###"/>
    <numFmt numFmtId="202" formatCode="0.00000000"/>
    <numFmt numFmtId="203" formatCode="00"/>
    <numFmt numFmtId="204" formatCode="yyyy&quot;年&quot;m&quot;月&quot;;@"/>
    <numFmt numFmtId="205" formatCode="0_);[Red]\(0\)"/>
    <numFmt numFmtId="206" formatCode="0.0_);[Red]\(0.0\)"/>
    <numFmt numFmtId="207" formatCode="#,##0.0"/>
    <numFmt numFmtId="208" formatCode="#,##0.000"/>
    <numFmt numFmtId="209" formatCode="0.000_ "/>
    <numFmt numFmtId="210" formatCode="#,###.0"/>
    <numFmt numFmtId="211" formatCode="#."/>
    <numFmt numFmtId="212" formatCode="_-&quot;$&quot;* #,##0_-;\-&quot;$&quot;* #,##0_-;_-&quot;$&quot;* &quot;-&quot;_-;_-@_-"/>
    <numFmt numFmtId="213" formatCode="#,##0;\(#,##0\)"/>
    <numFmt numFmtId="214" formatCode="\$#.00"/>
    <numFmt numFmtId="215" formatCode="\$#,##0.00;\(\$#,##0.00\)"/>
    <numFmt numFmtId="216" formatCode="#,##0;\-#,##0;&quot;-&quot;"/>
    <numFmt numFmtId="217" formatCode="\$#,##0;\(\$#,##0\)"/>
    <numFmt numFmtId="218" formatCode="#,##0.0000"/>
    <numFmt numFmtId="219" formatCode="&quot;$&quot;#,##0;[Red]\-&quot;$&quot;#,##0"/>
    <numFmt numFmtId="220" formatCode="&quot;$&quot;#,##0;\-&quot;$&quot;#,##0"/>
  </numFmts>
  <fonts count="119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6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Helv"/>
      <family val="2"/>
    </font>
    <font>
      <sz val="16"/>
      <name val="黑体"/>
      <family val="3"/>
    </font>
    <font>
      <sz val="16"/>
      <name val="Helv"/>
      <family val="2"/>
    </font>
    <font>
      <b/>
      <sz val="8"/>
      <name val="黑体"/>
      <family val="3"/>
    </font>
    <font>
      <b/>
      <sz val="16"/>
      <name val="宋体"/>
      <family val="0"/>
    </font>
    <font>
      <sz val="16"/>
      <name val="Times New Roman"/>
      <family val="1"/>
    </font>
    <font>
      <sz val="10.5"/>
      <name val="Times New Roman"/>
      <family val="1"/>
    </font>
    <font>
      <b/>
      <sz val="10"/>
      <name val="Arial"/>
      <family val="2"/>
    </font>
    <font>
      <sz val="9"/>
      <name val="宋体"/>
      <family val="0"/>
    </font>
    <font>
      <sz val="10"/>
      <name val="Times New Roman"/>
      <family val="1"/>
    </font>
    <font>
      <sz val="18"/>
      <name val="宋体"/>
      <family val="0"/>
    </font>
    <font>
      <b/>
      <sz val="18"/>
      <color indexed="56"/>
      <name val="宋体"/>
      <family val="0"/>
    </font>
    <font>
      <sz val="1"/>
      <color indexed="16"/>
      <name val="Courier"/>
      <family val="3"/>
    </font>
    <font>
      <sz val="1"/>
      <color indexed="8"/>
      <name val="Courier"/>
      <family val="3"/>
    </font>
    <font>
      <sz val="10"/>
      <name val="Arial"/>
      <family val="2"/>
    </font>
    <font>
      <sz val="10"/>
      <color indexed="8"/>
      <name val="Arial"/>
      <family val="2"/>
    </font>
    <font>
      <sz val="1"/>
      <color indexed="63"/>
      <name val="Courier"/>
      <family val="3"/>
    </font>
    <font>
      <sz val="1"/>
      <color indexed="18"/>
      <name val="Courier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20"/>
      <name val="微软雅黑"/>
      <family val="2"/>
    </font>
    <font>
      <sz val="12"/>
      <color indexed="16"/>
      <name val="宋体"/>
      <family val="0"/>
    </font>
    <font>
      <sz val="11"/>
      <color indexed="17"/>
      <name val="Tahoma"/>
      <family val="2"/>
    </font>
    <font>
      <sz val="11"/>
      <color indexed="17"/>
      <name val="微软雅黑"/>
      <family val="2"/>
    </font>
    <font>
      <sz val="12"/>
      <color indexed="17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2"/>
      <name val="바탕체"/>
      <family val="3"/>
    </font>
    <font>
      <sz val="12"/>
      <name val="官帕眉"/>
      <family val="0"/>
    </font>
    <font>
      <b/>
      <sz val="12"/>
      <color indexed="8"/>
      <name val="宋体"/>
      <family val="0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2"/>
      <name val="Courier"/>
      <family val="3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42"/>
      <name val="宋体"/>
      <family val="0"/>
    </font>
    <font>
      <sz val="18"/>
      <color indexed="62"/>
      <name val="宋体"/>
      <family val="0"/>
    </font>
    <font>
      <b/>
      <sz val="11"/>
      <color indexed="42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sz val="18"/>
      <color theme="3"/>
      <name val="Cambria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1"/>
      <name val="Calibri"/>
      <family val="0"/>
    </font>
    <font>
      <sz val="9"/>
      <color theme="1"/>
      <name val="Calibri"/>
      <family val="0"/>
    </font>
    <font>
      <b/>
      <sz val="9"/>
      <color theme="1"/>
      <name val="Calibri"/>
      <family val="0"/>
    </font>
    <font>
      <sz val="10"/>
      <color theme="1"/>
      <name val="Calibri"/>
      <family val="0"/>
    </font>
    <font>
      <b/>
      <sz val="12"/>
      <name val="Calibri"/>
      <family val="0"/>
    </font>
    <font>
      <b/>
      <sz val="8"/>
      <name val="宋体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/>
      <bottom style="thin">
        <color rgb="FF000000"/>
      </bottom>
    </border>
    <border>
      <left style="thin">
        <color indexed="8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rgb="FF000000"/>
      </top>
      <bottom style="thin">
        <color rgb="FF000000"/>
      </bottom>
    </border>
  </borders>
  <cellStyleXfs count="9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3" fillId="0" borderId="0">
      <alignment/>
      <protection locked="0"/>
    </xf>
    <xf numFmtId="211" fontId="42" fillId="0" borderId="0">
      <alignment/>
      <protection locked="0"/>
    </xf>
    <xf numFmtId="211" fontId="43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2" fillId="0" borderId="0">
      <alignment/>
      <protection locked="0"/>
    </xf>
    <xf numFmtId="211" fontId="43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2" fillId="0" borderId="0">
      <alignment/>
      <protection locked="0"/>
    </xf>
    <xf numFmtId="0" fontId="44" fillId="0" borderId="0">
      <alignment/>
      <protection/>
    </xf>
    <xf numFmtId="0" fontId="16" fillId="0" borderId="0">
      <alignment/>
      <protection/>
    </xf>
    <xf numFmtId="0" fontId="45" fillId="0" borderId="0">
      <alignment vertical="top"/>
      <protection/>
    </xf>
    <xf numFmtId="211" fontId="42" fillId="0" borderId="0">
      <alignment/>
      <protection locked="0"/>
    </xf>
    <xf numFmtId="0" fontId="3" fillId="0" borderId="0">
      <alignment/>
      <protection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0" fontId="3" fillId="0" borderId="0">
      <alignment/>
      <protection/>
    </xf>
    <xf numFmtId="211" fontId="43" fillId="0" borderId="0">
      <alignment/>
      <protection locked="0"/>
    </xf>
    <xf numFmtId="211" fontId="46" fillId="0" borderId="0">
      <alignment/>
      <protection locked="0"/>
    </xf>
    <xf numFmtId="211" fontId="47" fillId="0" borderId="0">
      <alignment/>
      <protection locked="0"/>
    </xf>
    <xf numFmtId="211" fontId="46" fillId="0" borderId="0">
      <alignment/>
      <protection locked="0"/>
    </xf>
    <xf numFmtId="211" fontId="47" fillId="0" borderId="0">
      <alignment/>
      <protection locked="0"/>
    </xf>
    <xf numFmtId="211" fontId="46" fillId="0" borderId="0">
      <alignment/>
      <protection locked="0"/>
    </xf>
    <xf numFmtId="211" fontId="43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2" fillId="0" borderId="0">
      <alignment/>
      <protection locked="0"/>
    </xf>
    <xf numFmtId="211" fontId="46" fillId="0" borderId="0">
      <alignment/>
      <protection locked="0"/>
    </xf>
    <xf numFmtId="211" fontId="47" fillId="0" borderId="0">
      <alignment/>
      <protection locked="0"/>
    </xf>
    <xf numFmtId="0" fontId="0" fillId="0" borderId="0">
      <alignment/>
      <protection/>
    </xf>
    <xf numFmtId="0" fontId="44" fillId="0" borderId="0">
      <alignment/>
      <protection/>
    </xf>
    <xf numFmtId="0" fontId="48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48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48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48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48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48" fillId="12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1" fillId="14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1" fillId="12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92" fillId="5" borderId="0" applyNumberFormat="0" applyBorder="0" applyAlignment="0" applyProtection="0"/>
    <xf numFmtId="0" fontId="1" fillId="15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92" fillId="7" borderId="0" applyNumberFormat="0" applyBorder="0" applyAlignment="0" applyProtection="0"/>
    <xf numFmtId="0" fontId="1" fillId="14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1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1" fillId="12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0" fontId="92" fillId="13" borderId="0" applyNumberFormat="0" applyBorder="0" applyAlignment="0" applyProtection="0"/>
    <xf numFmtId="211" fontId="43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3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3" fillId="0" borderId="0">
      <alignment/>
      <protection locked="0"/>
    </xf>
    <xf numFmtId="211" fontId="42" fillId="0" borderId="0">
      <alignment/>
      <protection locked="0"/>
    </xf>
    <xf numFmtId="211" fontId="46" fillId="0" borderId="0">
      <alignment/>
      <protection locked="0"/>
    </xf>
    <xf numFmtId="211" fontId="43" fillId="0" borderId="0">
      <alignment/>
      <protection locked="0"/>
    </xf>
    <xf numFmtId="211" fontId="46" fillId="0" borderId="0">
      <alignment/>
      <protection locked="0"/>
    </xf>
    <xf numFmtId="0" fontId="48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7" borderId="0" applyNumberFormat="0" applyBorder="0" applyAlignment="0" applyProtection="0"/>
    <xf numFmtId="0" fontId="92" fillId="17" borderId="0" applyNumberFormat="0" applyBorder="0" applyAlignment="0" applyProtection="0"/>
    <xf numFmtId="0" fontId="92" fillId="17" borderId="0" applyNumberFormat="0" applyBorder="0" applyAlignment="0" applyProtection="0"/>
    <xf numFmtId="0" fontId="92" fillId="17" borderId="0" applyNumberFormat="0" applyBorder="0" applyAlignment="0" applyProtection="0"/>
    <xf numFmtId="0" fontId="48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19" borderId="0" applyNumberFormat="0" applyBorder="0" applyAlignment="0" applyProtection="0"/>
    <xf numFmtId="0" fontId="92" fillId="19" borderId="0" applyNumberFormat="0" applyBorder="0" applyAlignment="0" applyProtection="0"/>
    <xf numFmtId="0" fontId="92" fillId="19" borderId="0" applyNumberFormat="0" applyBorder="0" applyAlignment="0" applyProtection="0"/>
    <xf numFmtId="0" fontId="92" fillId="19" borderId="0" applyNumberFormat="0" applyBorder="0" applyAlignment="0" applyProtection="0"/>
    <xf numFmtId="0" fontId="48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48" fillId="8" borderId="0" applyNumberFormat="0" applyBorder="0" applyAlignment="0" applyProtection="0"/>
    <xf numFmtId="0" fontId="92" fillId="22" borderId="0" applyNumberFormat="0" applyBorder="0" applyAlignment="0" applyProtection="0"/>
    <xf numFmtId="0" fontId="92" fillId="22" borderId="0" applyNumberFormat="0" applyBorder="0" applyAlignment="0" applyProtection="0"/>
    <xf numFmtId="0" fontId="92" fillId="22" borderId="0" applyNumberFormat="0" applyBorder="0" applyAlignment="0" applyProtection="0"/>
    <xf numFmtId="0" fontId="92" fillId="22" borderId="0" applyNumberFormat="0" applyBorder="0" applyAlignment="0" applyProtection="0"/>
    <xf numFmtId="0" fontId="92" fillId="22" borderId="0" applyNumberFormat="0" applyBorder="0" applyAlignment="0" applyProtection="0"/>
    <xf numFmtId="0" fontId="48" fillId="16" borderId="0" applyNumberFormat="0" applyBorder="0" applyAlignment="0" applyProtection="0"/>
    <xf numFmtId="0" fontId="92" fillId="23" borderId="0" applyNumberFormat="0" applyBorder="0" applyAlignment="0" applyProtection="0"/>
    <xf numFmtId="0" fontId="92" fillId="23" borderId="0" applyNumberFormat="0" applyBorder="0" applyAlignment="0" applyProtection="0"/>
    <xf numFmtId="0" fontId="92" fillId="23" borderId="0" applyNumberFormat="0" applyBorder="0" applyAlignment="0" applyProtection="0"/>
    <xf numFmtId="0" fontId="92" fillId="23" borderId="0" applyNumberFormat="0" applyBorder="0" applyAlignment="0" applyProtection="0"/>
    <xf numFmtId="0" fontId="92" fillId="23" borderId="0" applyNumberFormat="0" applyBorder="0" applyAlignment="0" applyProtection="0"/>
    <xf numFmtId="0" fontId="48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1" fillId="26" borderId="0" applyNumberFormat="0" applyBorder="0" applyAlignment="0" applyProtection="0"/>
    <xf numFmtId="0" fontId="92" fillId="17" borderId="0" applyNumberFormat="0" applyBorder="0" applyAlignment="0" applyProtection="0"/>
    <xf numFmtId="0" fontId="92" fillId="17" borderId="0" applyNumberFormat="0" applyBorder="0" applyAlignment="0" applyProtection="0"/>
    <xf numFmtId="0" fontId="92" fillId="17" borderId="0" applyNumberFormat="0" applyBorder="0" applyAlignment="0" applyProtection="0"/>
    <xf numFmtId="0" fontId="92" fillId="17" borderId="0" applyNumberFormat="0" applyBorder="0" applyAlignment="0" applyProtection="0"/>
    <xf numFmtId="0" fontId="92" fillId="17" borderId="0" applyNumberFormat="0" applyBorder="0" applyAlignment="0" applyProtection="0"/>
    <xf numFmtId="0" fontId="92" fillId="17" borderId="0" applyNumberFormat="0" applyBorder="0" applyAlignment="0" applyProtection="0"/>
    <xf numFmtId="0" fontId="92" fillId="17" borderId="0" applyNumberFormat="0" applyBorder="0" applyAlignment="0" applyProtection="0"/>
    <xf numFmtId="0" fontId="1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19" borderId="0" applyNumberFormat="0" applyBorder="0" applyAlignment="0" applyProtection="0"/>
    <xf numFmtId="0" fontId="92" fillId="19" borderId="0" applyNumberFormat="0" applyBorder="0" applyAlignment="0" applyProtection="0"/>
    <xf numFmtId="0" fontId="92" fillId="19" borderId="0" applyNumberFormat="0" applyBorder="0" applyAlignment="0" applyProtection="0"/>
    <xf numFmtId="0" fontId="92" fillId="19" borderId="0" applyNumberFormat="0" applyBorder="0" applyAlignment="0" applyProtection="0"/>
    <xf numFmtId="0" fontId="92" fillId="19" borderId="0" applyNumberFormat="0" applyBorder="0" applyAlignment="0" applyProtection="0"/>
    <xf numFmtId="0" fontId="92" fillId="19" borderId="0" applyNumberFormat="0" applyBorder="0" applyAlignment="0" applyProtection="0"/>
    <xf numFmtId="0" fontId="1" fillId="27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1" fillId="26" borderId="0" applyNumberFormat="0" applyBorder="0" applyAlignment="0" applyProtection="0"/>
    <xf numFmtId="0" fontId="92" fillId="22" borderId="0" applyNumberFormat="0" applyBorder="0" applyAlignment="0" applyProtection="0"/>
    <xf numFmtId="0" fontId="92" fillId="22" borderId="0" applyNumberFormat="0" applyBorder="0" applyAlignment="0" applyProtection="0"/>
    <xf numFmtId="0" fontId="92" fillId="22" borderId="0" applyNumberFormat="0" applyBorder="0" applyAlignment="0" applyProtection="0"/>
    <xf numFmtId="0" fontId="92" fillId="22" borderId="0" applyNumberFormat="0" applyBorder="0" applyAlignment="0" applyProtection="0"/>
    <xf numFmtId="0" fontId="92" fillId="22" borderId="0" applyNumberFormat="0" applyBorder="0" applyAlignment="0" applyProtection="0"/>
    <xf numFmtId="0" fontId="92" fillId="22" borderId="0" applyNumberFormat="0" applyBorder="0" applyAlignment="0" applyProtection="0"/>
    <xf numFmtId="0" fontId="92" fillId="22" borderId="0" applyNumberFormat="0" applyBorder="0" applyAlignment="0" applyProtection="0"/>
    <xf numFmtId="0" fontId="1" fillId="16" borderId="0" applyNumberFormat="0" applyBorder="0" applyAlignment="0" applyProtection="0"/>
    <xf numFmtId="0" fontId="92" fillId="23" borderId="0" applyNumberFormat="0" applyBorder="0" applyAlignment="0" applyProtection="0"/>
    <xf numFmtId="0" fontId="92" fillId="23" borderId="0" applyNumberFormat="0" applyBorder="0" applyAlignment="0" applyProtection="0"/>
    <xf numFmtId="0" fontId="92" fillId="23" borderId="0" applyNumberFormat="0" applyBorder="0" applyAlignment="0" applyProtection="0"/>
    <xf numFmtId="0" fontId="92" fillId="23" borderId="0" applyNumberFormat="0" applyBorder="0" applyAlignment="0" applyProtection="0"/>
    <xf numFmtId="0" fontId="92" fillId="23" borderId="0" applyNumberFormat="0" applyBorder="0" applyAlignment="0" applyProtection="0"/>
    <xf numFmtId="0" fontId="92" fillId="23" borderId="0" applyNumberFormat="0" applyBorder="0" applyAlignment="0" applyProtection="0"/>
    <xf numFmtId="0" fontId="92" fillId="23" borderId="0" applyNumberFormat="0" applyBorder="0" applyAlignment="0" applyProtection="0"/>
    <xf numFmtId="0" fontId="1" fillId="12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49" fillId="28" borderId="0" applyNumberFormat="0" applyBorder="0" applyAlignment="0" applyProtection="0"/>
    <xf numFmtId="0" fontId="93" fillId="29" borderId="0" applyNumberFormat="0" applyBorder="0" applyAlignment="0" applyProtection="0"/>
    <xf numFmtId="0" fontId="93" fillId="29" borderId="0" applyNumberFormat="0" applyBorder="0" applyAlignment="0" applyProtection="0"/>
    <xf numFmtId="0" fontId="93" fillId="29" borderId="0" applyNumberFormat="0" applyBorder="0" applyAlignment="0" applyProtection="0"/>
    <xf numFmtId="0" fontId="93" fillId="29" borderId="0" applyNumberFormat="0" applyBorder="0" applyAlignment="0" applyProtection="0"/>
    <xf numFmtId="0" fontId="93" fillId="29" borderId="0" applyNumberFormat="0" applyBorder="0" applyAlignment="0" applyProtection="0"/>
    <xf numFmtId="0" fontId="49" fillId="18" borderId="0" applyNumberFormat="0" applyBorder="0" applyAlignment="0" applyProtection="0"/>
    <xf numFmtId="0" fontId="93" fillId="30" borderId="0" applyNumberFormat="0" applyBorder="0" applyAlignment="0" applyProtection="0"/>
    <xf numFmtId="0" fontId="93" fillId="30" borderId="0" applyNumberFormat="0" applyBorder="0" applyAlignment="0" applyProtection="0"/>
    <xf numFmtId="0" fontId="93" fillId="30" borderId="0" applyNumberFormat="0" applyBorder="0" applyAlignment="0" applyProtection="0"/>
    <xf numFmtId="0" fontId="93" fillId="30" borderId="0" applyNumberFormat="0" applyBorder="0" applyAlignment="0" applyProtection="0"/>
    <xf numFmtId="0" fontId="93" fillId="30" borderId="0" applyNumberFormat="0" applyBorder="0" applyAlignment="0" applyProtection="0"/>
    <xf numFmtId="0" fontId="49" fillId="20" borderId="0" applyNumberFormat="0" applyBorder="0" applyAlignment="0" applyProtection="0"/>
    <xf numFmtId="0" fontId="93" fillId="31" borderId="0" applyNumberFormat="0" applyBorder="0" applyAlignment="0" applyProtection="0"/>
    <xf numFmtId="0" fontId="93" fillId="31" borderId="0" applyNumberFormat="0" applyBorder="0" applyAlignment="0" applyProtection="0"/>
    <xf numFmtId="0" fontId="93" fillId="31" borderId="0" applyNumberFormat="0" applyBorder="0" applyAlignment="0" applyProtection="0"/>
    <xf numFmtId="0" fontId="93" fillId="31" borderId="0" applyNumberFormat="0" applyBorder="0" applyAlignment="0" applyProtection="0"/>
    <xf numFmtId="0" fontId="93" fillId="31" borderId="0" applyNumberFormat="0" applyBorder="0" applyAlignment="0" applyProtection="0"/>
    <xf numFmtId="0" fontId="49" fillId="32" borderId="0" applyNumberFormat="0" applyBorder="0" applyAlignment="0" applyProtection="0"/>
    <xf numFmtId="0" fontId="93" fillId="33" borderId="0" applyNumberFormat="0" applyBorder="0" applyAlignment="0" applyProtection="0"/>
    <xf numFmtId="0" fontId="93" fillId="33" borderId="0" applyNumberFormat="0" applyBorder="0" applyAlignment="0" applyProtection="0"/>
    <xf numFmtId="0" fontId="93" fillId="33" borderId="0" applyNumberFormat="0" applyBorder="0" applyAlignment="0" applyProtection="0"/>
    <xf numFmtId="0" fontId="93" fillId="33" borderId="0" applyNumberFormat="0" applyBorder="0" applyAlignment="0" applyProtection="0"/>
    <xf numFmtId="0" fontId="93" fillId="33" borderId="0" applyNumberFormat="0" applyBorder="0" applyAlignment="0" applyProtection="0"/>
    <xf numFmtId="0" fontId="49" fillId="34" borderId="0" applyNumberFormat="0" applyBorder="0" applyAlignment="0" applyProtection="0"/>
    <xf numFmtId="0" fontId="93" fillId="35" borderId="0" applyNumberFormat="0" applyBorder="0" applyAlignment="0" applyProtection="0"/>
    <xf numFmtId="0" fontId="93" fillId="35" borderId="0" applyNumberFormat="0" applyBorder="0" applyAlignment="0" applyProtection="0"/>
    <xf numFmtId="0" fontId="93" fillId="35" borderId="0" applyNumberFormat="0" applyBorder="0" applyAlignment="0" applyProtection="0"/>
    <xf numFmtId="0" fontId="93" fillId="35" borderId="0" applyNumberFormat="0" applyBorder="0" applyAlignment="0" applyProtection="0"/>
    <xf numFmtId="0" fontId="93" fillId="35" borderId="0" applyNumberFormat="0" applyBorder="0" applyAlignment="0" applyProtection="0"/>
    <xf numFmtId="0" fontId="49" fillId="36" borderId="0" applyNumberFormat="0" applyBorder="0" applyAlignment="0" applyProtection="0"/>
    <xf numFmtId="0" fontId="93" fillId="37" borderId="0" applyNumberFormat="0" applyBorder="0" applyAlignment="0" applyProtection="0"/>
    <xf numFmtId="0" fontId="93" fillId="37" borderId="0" applyNumberFormat="0" applyBorder="0" applyAlignment="0" applyProtection="0"/>
    <xf numFmtId="0" fontId="93" fillId="37" borderId="0" applyNumberFormat="0" applyBorder="0" applyAlignment="0" applyProtection="0"/>
    <xf numFmtId="0" fontId="93" fillId="37" borderId="0" applyNumberFormat="0" applyBorder="0" applyAlignment="0" applyProtection="0"/>
    <xf numFmtId="0" fontId="93" fillId="37" borderId="0" applyNumberFormat="0" applyBorder="0" applyAlignment="0" applyProtection="0"/>
    <xf numFmtId="0" fontId="4" fillId="34" borderId="0" applyNumberFormat="0" applyBorder="0" applyAlignment="0" applyProtection="0"/>
    <xf numFmtId="0" fontId="93" fillId="29" borderId="0" applyNumberFormat="0" applyBorder="0" applyAlignment="0" applyProtection="0"/>
    <xf numFmtId="0" fontId="93" fillId="29" borderId="0" applyNumberFormat="0" applyBorder="0" applyAlignment="0" applyProtection="0"/>
    <xf numFmtId="0" fontId="93" fillId="29" borderId="0" applyNumberFormat="0" applyBorder="0" applyAlignment="0" applyProtection="0"/>
    <xf numFmtId="0" fontId="93" fillId="29" borderId="0" applyNumberFormat="0" applyBorder="0" applyAlignment="0" applyProtection="0"/>
    <xf numFmtId="0" fontId="93" fillId="29" borderId="0" applyNumberFormat="0" applyBorder="0" applyAlignment="0" applyProtection="0"/>
    <xf numFmtId="0" fontId="93" fillId="29" borderId="0" applyNumberFormat="0" applyBorder="0" applyAlignment="0" applyProtection="0"/>
    <xf numFmtId="0" fontId="93" fillId="29" borderId="0" applyNumberFormat="0" applyBorder="0" applyAlignment="0" applyProtection="0"/>
    <xf numFmtId="0" fontId="4" fillId="18" borderId="0" applyNumberFormat="0" applyBorder="0" applyAlignment="0" applyProtection="0"/>
    <xf numFmtId="0" fontId="93" fillId="30" borderId="0" applyNumberFormat="0" applyBorder="0" applyAlignment="0" applyProtection="0"/>
    <xf numFmtId="0" fontId="93" fillId="30" borderId="0" applyNumberFormat="0" applyBorder="0" applyAlignment="0" applyProtection="0"/>
    <xf numFmtId="0" fontId="93" fillId="30" borderId="0" applyNumberFormat="0" applyBorder="0" applyAlignment="0" applyProtection="0"/>
    <xf numFmtId="0" fontId="93" fillId="30" borderId="0" applyNumberFormat="0" applyBorder="0" applyAlignment="0" applyProtection="0"/>
    <xf numFmtId="0" fontId="93" fillId="30" borderId="0" applyNumberFormat="0" applyBorder="0" applyAlignment="0" applyProtection="0"/>
    <xf numFmtId="0" fontId="93" fillId="30" borderId="0" applyNumberFormat="0" applyBorder="0" applyAlignment="0" applyProtection="0"/>
    <xf numFmtId="0" fontId="93" fillId="30" borderId="0" applyNumberFormat="0" applyBorder="0" applyAlignment="0" applyProtection="0"/>
    <xf numFmtId="0" fontId="4" fillId="27" borderId="0" applyNumberFormat="0" applyBorder="0" applyAlignment="0" applyProtection="0"/>
    <xf numFmtId="0" fontId="93" fillId="31" borderId="0" applyNumberFormat="0" applyBorder="0" applyAlignment="0" applyProtection="0"/>
    <xf numFmtId="0" fontId="93" fillId="31" borderId="0" applyNumberFormat="0" applyBorder="0" applyAlignment="0" applyProtection="0"/>
    <xf numFmtId="0" fontId="93" fillId="31" borderId="0" applyNumberFormat="0" applyBorder="0" applyAlignment="0" applyProtection="0"/>
    <xf numFmtId="0" fontId="93" fillId="31" borderId="0" applyNumberFormat="0" applyBorder="0" applyAlignment="0" applyProtection="0"/>
    <xf numFmtId="0" fontId="93" fillId="31" borderId="0" applyNumberFormat="0" applyBorder="0" applyAlignment="0" applyProtection="0"/>
    <xf numFmtId="0" fontId="93" fillId="31" borderId="0" applyNumberFormat="0" applyBorder="0" applyAlignment="0" applyProtection="0"/>
    <xf numFmtId="0" fontId="93" fillId="31" borderId="0" applyNumberFormat="0" applyBorder="0" applyAlignment="0" applyProtection="0"/>
    <xf numFmtId="0" fontId="4" fillId="26" borderId="0" applyNumberFormat="0" applyBorder="0" applyAlignment="0" applyProtection="0"/>
    <xf numFmtId="0" fontId="93" fillId="33" borderId="0" applyNumberFormat="0" applyBorder="0" applyAlignment="0" applyProtection="0"/>
    <xf numFmtId="0" fontId="93" fillId="33" borderId="0" applyNumberFormat="0" applyBorder="0" applyAlignment="0" applyProtection="0"/>
    <xf numFmtId="0" fontId="93" fillId="33" borderId="0" applyNumberFormat="0" applyBorder="0" applyAlignment="0" applyProtection="0"/>
    <xf numFmtId="0" fontId="93" fillId="33" borderId="0" applyNumberFormat="0" applyBorder="0" applyAlignment="0" applyProtection="0"/>
    <xf numFmtId="0" fontId="93" fillId="33" borderId="0" applyNumberFormat="0" applyBorder="0" applyAlignment="0" applyProtection="0"/>
    <xf numFmtId="0" fontId="93" fillId="33" borderId="0" applyNumberFormat="0" applyBorder="0" applyAlignment="0" applyProtection="0"/>
    <xf numFmtId="0" fontId="93" fillId="33" borderId="0" applyNumberFormat="0" applyBorder="0" applyAlignment="0" applyProtection="0"/>
    <xf numFmtId="0" fontId="4" fillId="34" borderId="0" applyNumberFormat="0" applyBorder="0" applyAlignment="0" applyProtection="0"/>
    <xf numFmtId="0" fontId="93" fillId="35" borderId="0" applyNumberFormat="0" applyBorder="0" applyAlignment="0" applyProtection="0"/>
    <xf numFmtId="0" fontId="93" fillId="35" borderId="0" applyNumberFormat="0" applyBorder="0" applyAlignment="0" applyProtection="0"/>
    <xf numFmtId="0" fontId="93" fillId="35" borderId="0" applyNumberFormat="0" applyBorder="0" applyAlignment="0" applyProtection="0"/>
    <xf numFmtId="0" fontId="93" fillId="35" borderId="0" applyNumberFormat="0" applyBorder="0" applyAlignment="0" applyProtection="0"/>
    <xf numFmtId="0" fontId="93" fillId="35" borderId="0" applyNumberFormat="0" applyBorder="0" applyAlignment="0" applyProtection="0"/>
    <xf numFmtId="0" fontId="93" fillId="35" borderId="0" applyNumberFormat="0" applyBorder="0" applyAlignment="0" applyProtection="0"/>
    <xf numFmtId="0" fontId="93" fillId="35" borderId="0" applyNumberFormat="0" applyBorder="0" applyAlignment="0" applyProtection="0"/>
    <xf numFmtId="0" fontId="4" fillId="12" borderId="0" applyNumberFormat="0" applyBorder="0" applyAlignment="0" applyProtection="0"/>
    <xf numFmtId="0" fontId="93" fillId="37" borderId="0" applyNumberFormat="0" applyBorder="0" applyAlignment="0" applyProtection="0"/>
    <xf numFmtId="0" fontId="93" fillId="37" borderId="0" applyNumberFormat="0" applyBorder="0" applyAlignment="0" applyProtection="0"/>
    <xf numFmtId="0" fontId="93" fillId="37" borderId="0" applyNumberFormat="0" applyBorder="0" applyAlignment="0" applyProtection="0"/>
    <xf numFmtId="0" fontId="93" fillId="37" borderId="0" applyNumberFormat="0" applyBorder="0" applyAlignment="0" applyProtection="0"/>
    <xf numFmtId="0" fontId="93" fillId="37" borderId="0" applyNumberFormat="0" applyBorder="0" applyAlignment="0" applyProtection="0"/>
    <xf numFmtId="0" fontId="93" fillId="37" borderId="0" applyNumberFormat="0" applyBorder="0" applyAlignment="0" applyProtection="0"/>
    <xf numFmtId="0" fontId="93" fillId="37" borderId="0" applyNumberFormat="0" applyBorder="0" applyAlignment="0" applyProtection="0"/>
    <xf numFmtId="0" fontId="50" fillId="38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0" fillId="16" borderId="0" applyNumberFormat="0" applyBorder="0" applyAlignment="0" applyProtection="0"/>
    <xf numFmtId="0" fontId="50" fillId="39" borderId="0" applyNumberFormat="0" applyBorder="0" applyAlignment="0" applyProtection="0"/>
    <xf numFmtId="0" fontId="51" fillId="15" borderId="0" applyNumberFormat="0" applyBorder="0" applyAlignment="0" applyProtection="0"/>
    <xf numFmtId="0" fontId="51" fillId="26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1" fillId="15" borderId="0" applyNumberFormat="0" applyBorder="0" applyAlignment="0" applyProtection="0"/>
    <xf numFmtId="0" fontId="51" fillId="6" borderId="0" applyNumberFormat="0" applyBorder="0" applyAlignment="0" applyProtection="0"/>
    <xf numFmtId="0" fontId="50" fillId="26" borderId="0" applyNumberFormat="0" applyBorder="0" applyAlignment="0" applyProtection="0"/>
    <xf numFmtId="0" fontId="50" fillId="38" borderId="0" applyNumberFormat="0" applyBorder="0" applyAlignment="0" applyProtection="0"/>
    <xf numFmtId="0" fontId="51" fillId="2" borderId="0" applyNumberFormat="0" applyBorder="0" applyAlignment="0" applyProtection="0"/>
    <xf numFmtId="0" fontId="51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34" borderId="0" applyNumberFormat="0" applyBorder="0" applyAlignment="0" applyProtection="0"/>
    <xf numFmtId="0" fontId="51" fillId="10" borderId="0" applyNumberFormat="0" applyBorder="0" applyAlignment="0" applyProtection="0"/>
    <xf numFmtId="0" fontId="51" fillId="2" borderId="0" applyNumberFormat="0" applyBorder="0" applyAlignment="0" applyProtection="0"/>
    <xf numFmtId="0" fontId="50" fillId="16" borderId="0" applyNumberFormat="0" applyBorder="0" applyAlignment="0" applyProtection="0"/>
    <xf numFmtId="0" fontId="50" fillId="36" borderId="0" applyNumberFormat="0" applyBorder="0" applyAlignment="0" applyProtection="0"/>
    <xf numFmtId="0" fontId="51" fillId="15" borderId="0" applyNumberFormat="0" applyBorder="0" applyAlignment="0" applyProtection="0"/>
    <xf numFmtId="0" fontId="51" fillId="12" borderId="0" applyNumberFormat="0" applyBorder="0" applyAlignment="0" applyProtection="0"/>
    <xf numFmtId="0" fontId="50" fillId="12" borderId="0" applyNumberFormat="0" applyBorder="0" applyAlignment="0" applyProtection="0"/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6" fontId="45" fillId="0" borderId="0" applyFill="0" applyBorder="0" applyAlignment="0">
      <protection/>
    </xf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213" fontId="39" fillId="0" borderId="0">
      <alignment/>
      <protection/>
    </xf>
    <xf numFmtId="4" fontId="43" fillId="0" borderId="0">
      <alignment/>
      <protection locked="0"/>
    </xf>
    <xf numFmtId="212" fontId="0" fillId="0" borderId="0" applyFont="0" applyFill="0" applyBorder="0" applyAlignment="0" applyProtection="0"/>
    <xf numFmtId="214" fontId="43" fillId="0" borderId="0">
      <alignment/>
      <protection locked="0"/>
    </xf>
    <xf numFmtId="215" fontId="39" fillId="0" borderId="0">
      <alignment/>
      <protection/>
    </xf>
    <xf numFmtId="0" fontId="53" fillId="0" borderId="0" applyProtection="0">
      <alignment/>
    </xf>
    <xf numFmtId="217" fontId="39" fillId="0" borderId="0">
      <alignment/>
      <protection/>
    </xf>
    <xf numFmtId="0" fontId="44" fillId="0" borderId="0">
      <alignment/>
      <protection/>
    </xf>
    <xf numFmtId="2" fontId="53" fillId="0" borderId="0" applyProtection="0">
      <alignment/>
    </xf>
    <xf numFmtId="0" fontId="54" fillId="26" borderId="0" applyNumberFormat="0" applyBorder="0" applyAlignment="0" applyProtection="0"/>
    <xf numFmtId="0" fontId="55" fillId="0" borderId="1" applyNumberFormat="0" applyAlignment="0" applyProtection="0"/>
    <xf numFmtId="0" fontId="55" fillId="0" borderId="2">
      <alignment horizontal="left" vertical="center"/>
      <protection/>
    </xf>
    <xf numFmtId="0" fontId="56" fillId="0" borderId="0" applyProtection="0">
      <alignment/>
    </xf>
    <xf numFmtId="0" fontId="55" fillId="0" borderId="0" applyProtection="0">
      <alignment/>
    </xf>
    <xf numFmtId="0" fontId="54" fillId="14" borderId="3" applyNumberFormat="0" applyBorder="0" applyAlignment="0" applyProtection="0"/>
    <xf numFmtId="37" fontId="57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10" fontId="0" fillId="0" borderId="0" applyFont="0" applyFill="0" applyBorder="0" applyAlignment="0" applyProtection="0"/>
    <xf numFmtId="1" fontId="4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3" fillId="0" borderId="4" applyProtection="0">
      <alignment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3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61" fillId="0" borderId="6" applyNumberFormat="0" applyFill="0" applyAlignment="0" applyProtection="0"/>
    <xf numFmtId="0" fontId="94" fillId="0" borderId="7" applyNumberFormat="0" applyFill="0" applyAlignment="0" applyProtection="0"/>
    <xf numFmtId="0" fontId="94" fillId="0" borderId="7" applyNumberFormat="0" applyFill="0" applyAlignment="0" applyProtection="0"/>
    <xf numFmtId="0" fontId="94" fillId="0" borderId="7" applyNumberFormat="0" applyFill="0" applyAlignment="0" applyProtection="0"/>
    <xf numFmtId="0" fontId="94" fillId="0" borderId="7" applyNumberFormat="0" applyFill="0" applyAlignment="0" applyProtection="0"/>
    <xf numFmtId="0" fontId="94" fillId="0" borderId="7" applyNumberFormat="0" applyFill="0" applyAlignment="0" applyProtection="0"/>
    <xf numFmtId="0" fontId="94" fillId="0" borderId="7" applyNumberFormat="0" applyFill="0" applyAlignment="0" applyProtection="0"/>
    <xf numFmtId="0" fontId="94" fillId="0" borderId="7" applyNumberFormat="0" applyFill="0" applyAlignment="0" applyProtection="0"/>
    <xf numFmtId="0" fontId="94" fillId="0" borderId="7" applyNumberFormat="0" applyFill="0" applyAlignment="0" applyProtection="0"/>
    <xf numFmtId="0" fontId="94" fillId="0" borderId="7" applyNumberFormat="0" applyFill="0" applyAlignment="0" applyProtection="0"/>
    <xf numFmtId="0" fontId="94" fillId="0" borderId="7" applyNumberFormat="0" applyFill="0" applyAlignment="0" applyProtection="0"/>
    <xf numFmtId="0" fontId="94" fillId="0" borderId="7" applyNumberFormat="0" applyFill="0" applyAlignment="0" applyProtection="0"/>
    <xf numFmtId="0" fontId="94" fillId="0" borderId="7" applyNumberFormat="0" applyFill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62" fillId="0" borderId="8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13" fillId="0" borderId="10" applyNumberFormat="0" applyFill="0" applyAlignment="0" applyProtection="0"/>
    <xf numFmtId="0" fontId="63" fillId="0" borderId="11" applyNumberFormat="0" applyFill="0" applyAlignment="0" applyProtection="0"/>
    <xf numFmtId="0" fontId="97" fillId="0" borderId="12" applyNumberFormat="0" applyFill="0" applyAlignment="0" applyProtection="0"/>
    <xf numFmtId="0" fontId="97" fillId="0" borderId="12" applyNumberFormat="0" applyFill="0" applyAlignment="0" applyProtection="0"/>
    <xf numFmtId="0" fontId="97" fillId="0" borderId="12" applyNumberFormat="0" applyFill="0" applyAlignment="0" applyProtection="0"/>
    <xf numFmtId="0" fontId="97" fillId="0" borderId="12" applyNumberFormat="0" applyFill="0" applyAlignment="0" applyProtection="0"/>
    <xf numFmtId="0" fontId="97" fillId="0" borderId="12" applyNumberFormat="0" applyFill="0" applyAlignment="0" applyProtection="0"/>
    <xf numFmtId="0" fontId="97" fillId="0" borderId="12" applyNumberFormat="0" applyFill="0" applyAlignment="0" applyProtection="0"/>
    <xf numFmtId="0" fontId="97" fillId="0" borderId="12" applyNumberFormat="0" applyFill="0" applyAlignment="0" applyProtection="0"/>
    <xf numFmtId="0" fontId="97" fillId="0" borderId="12" applyNumberFormat="0" applyFill="0" applyAlignment="0" applyProtection="0"/>
    <xf numFmtId="0" fontId="97" fillId="0" borderId="12" applyNumberFormat="0" applyFill="0" applyAlignment="0" applyProtection="0"/>
    <xf numFmtId="0" fontId="97" fillId="0" borderId="12" applyNumberFormat="0" applyFill="0" applyAlignment="0" applyProtection="0"/>
    <xf numFmtId="0" fontId="97" fillId="0" borderId="12" applyNumberFormat="0" applyFill="0" applyAlignment="0" applyProtection="0"/>
    <xf numFmtId="0" fontId="97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64" fillId="4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14" fillId="4" borderId="0" applyNumberFormat="0" applyBorder="0" applyAlignment="0" applyProtection="0"/>
    <xf numFmtId="0" fontId="65" fillId="4" borderId="0" applyNumberFormat="0" applyBorder="0" applyAlignment="0" applyProtection="0"/>
    <xf numFmtId="0" fontId="66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4" fillId="4" borderId="0" applyNumberFormat="0" applyBorder="0" applyAlignment="0" applyProtection="0"/>
    <xf numFmtId="0" fontId="14" fillId="4" borderId="0" applyNumberFormat="0" applyBorder="0" applyAlignment="0" applyProtection="0"/>
    <xf numFmtId="211" fontId="46" fillId="0" borderId="0">
      <alignment/>
      <protection locked="0"/>
    </xf>
    <xf numFmtId="0" fontId="92" fillId="0" borderId="0">
      <alignment vertical="center"/>
      <protection/>
    </xf>
    <xf numFmtId="0" fontId="38" fillId="0" borderId="0">
      <alignment/>
      <protection/>
    </xf>
    <xf numFmtId="0" fontId="92" fillId="0" borderId="0">
      <alignment vertical="center"/>
      <protection/>
    </xf>
    <xf numFmtId="0" fontId="0" fillId="0" borderId="0">
      <alignment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9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92" fillId="0" borderId="0">
      <alignment vertical="center"/>
      <protection/>
    </xf>
    <xf numFmtId="0" fontId="0" fillId="0" borderId="0">
      <alignment/>
      <protection/>
    </xf>
    <xf numFmtId="0" fontId="92" fillId="0" borderId="0">
      <alignment vertical="center"/>
      <protection/>
    </xf>
    <xf numFmtId="0" fontId="0" fillId="0" borderId="0">
      <alignment/>
      <protection/>
    </xf>
    <xf numFmtId="0" fontId="92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67" fillId="6" borderId="0" applyNumberFormat="0" applyBorder="0" applyAlignment="0" applyProtection="0"/>
    <xf numFmtId="0" fontId="100" fillId="42" borderId="0" applyNumberFormat="0" applyBorder="0" applyAlignment="0" applyProtection="0"/>
    <xf numFmtId="0" fontId="100" fillId="42" borderId="0" applyNumberFormat="0" applyBorder="0" applyAlignment="0" applyProtection="0"/>
    <xf numFmtId="0" fontId="100" fillId="42" borderId="0" applyNumberFormat="0" applyBorder="0" applyAlignment="0" applyProtection="0"/>
    <xf numFmtId="0" fontId="100" fillId="42" borderId="0" applyNumberFormat="0" applyBorder="0" applyAlignment="0" applyProtection="0"/>
    <xf numFmtId="0" fontId="100" fillId="42" borderId="0" applyNumberFormat="0" applyBorder="0" applyAlignment="0" applyProtection="0"/>
    <xf numFmtId="0" fontId="100" fillId="42" borderId="0" applyNumberFormat="0" applyBorder="0" applyAlignment="0" applyProtection="0"/>
    <xf numFmtId="0" fontId="100" fillId="42" borderId="0" applyNumberFormat="0" applyBorder="0" applyAlignment="0" applyProtection="0"/>
    <xf numFmtId="0" fontId="100" fillId="42" borderId="0" applyNumberFormat="0" applyBorder="0" applyAlignment="0" applyProtection="0"/>
    <xf numFmtId="0" fontId="100" fillId="42" borderId="0" applyNumberFormat="0" applyBorder="0" applyAlignment="0" applyProtection="0"/>
    <xf numFmtId="0" fontId="100" fillId="42" borderId="0" applyNumberFormat="0" applyBorder="0" applyAlignment="0" applyProtection="0"/>
    <xf numFmtId="0" fontId="100" fillId="42" borderId="0" applyNumberFormat="0" applyBorder="0" applyAlignment="0" applyProtection="0"/>
    <xf numFmtId="0" fontId="100" fillId="42" borderId="0" applyNumberFormat="0" applyBorder="0" applyAlignment="0" applyProtection="0"/>
    <xf numFmtId="0" fontId="19" fillId="6" borderId="0" applyNumberFormat="0" applyBorder="0" applyAlignment="0" applyProtection="0"/>
    <xf numFmtId="0" fontId="68" fillId="6" borderId="0" applyNumberFormat="0" applyBorder="0" applyAlignment="0" applyProtection="0"/>
    <xf numFmtId="0" fontId="6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67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0" borderId="13" applyNumberFormat="0" applyFill="0" applyAlignment="0" applyProtection="0"/>
    <xf numFmtId="0" fontId="70" fillId="0" borderId="14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211" fontId="46" fillId="0" borderId="0">
      <alignment/>
      <protection locked="0"/>
    </xf>
    <xf numFmtId="211" fontId="42" fillId="0" borderId="0">
      <alignment/>
      <protection locked="0"/>
    </xf>
    <xf numFmtId="44" fontId="0" fillId="0" borderId="0" applyFont="0" applyFill="0" applyBorder="0" applyAlignment="0" applyProtection="0"/>
    <xf numFmtId="211" fontId="46" fillId="0" borderId="0">
      <alignment/>
      <protection locked="0"/>
    </xf>
    <xf numFmtId="42" fontId="0" fillId="0" borderId="0" applyFont="0" applyFill="0" applyBorder="0" applyAlignment="0" applyProtection="0"/>
    <xf numFmtId="0" fontId="9" fillId="14" borderId="16" applyNumberFormat="0" applyAlignment="0" applyProtection="0"/>
    <xf numFmtId="0" fontId="71" fillId="26" borderId="16" applyNumberFormat="0" applyAlignment="0" applyProtection="0"/>
    <xf numFmtId="0" fontId="102" fillId="43" borderId="17" applyNumberFormat="0" applyAlignment="0" applyProtection="0"/>
    <xf numFmtId="0" fontId="102" fillId="43" borderId="17" applyNumberFormat="0" applyAlignment="0" applyProtection="0"/>
    <xf numFmtId="0" fontId="102" fillId="43" borderId="17" applyNumberFormat="0" applyAlignment="0" applyProtection="0"/>
    <xf numFmtId="0" fontId="102" fillId="43" borderId="17" applyNumberFormat="0" applyAlignment="0" applyProtection="0"/>
    <xf numFmtId="0" fontId="102" fillId="43" borderId="17" applyNumberFormat="0" applyAlignment="0" applyProtection="0"/>
    <xf numFmtId="0" fontId="102" fillId="43" borderId="17" applyNumberFormat="0" applyAlignment="0" applyProtection="0"/>
    <xf numFmtId="0" fontId="102" fillId="43" borderId="17" applyNumberFormat="0" applyAlignment="0" applyProtection="0"/>
    <xf numFmtId="0" fontId="102" fillId="43" borderId="17" applyNumberFormat="0" applyAlignment="0" applyProtection="0"/>
    <xf numFmtId="0" fontId="102" fillId="43" borderId="17" applyNumberFormat="0" applyAlignment="0" applyProtection="0"/>
    <xf numFmtId="0" fontId="102" fillId="43" borderId="17" applyNumberFormat="0" applyAlignment="0" applyProtection="0"/>
    <xf numFmtId="0" fontId="102" fillId="43" borderId="17" applyNumberFormat="0" applyAlignment="0" applyProtection="0"/>
    <xf numFmtId="0" fontId="102" fillId="43" borderId="17" applyNumberFormat="0" applyAlignment="0" applyProtection="0"/>
    <xf numFmtId="0" fontId="18" fillId="40" borderId="18" applyNumberFormat="0" applyAlignment="0" applyProtection="0"/>
    <xf numFmtId="0" fontId="72" fillId="40" borderId="18" applyNumberFormat="0" applyAlignment="0" applyProtection="0"/>
    <xf numFmtId="0" fontId="103" fillId="44" borderId="19" applyNumberFormat="0" applyAlignment="0" applyProtection="0"/>
    <xf numFmtId="0" fontId="103" fillId="44" borderId="19" applyNumberFormat="0" applyAlignment="0" applyProtection="0"/>
    <xf numFmtId="0" fontId="103" fillId="44" borderId="19" applyNumberFormat="0" applyAlignment="0" applyProtection="0"/>
    <xf numFmtId="0" fontId="103" fillId="44" borderId="19" applyNumberFormat="0" applyAlignment="0" applyProtection="0"/>
    <xf numFmtId="0" fontId="103" fillId="44" borderId="19" applyNumberFormat="0" applyAlignment="0" applyProtection="0"/>
    <xf numFmtId="0" fontId="103" fillId="44" borderId="19" applyNumberFormat="0" applyAlignment="0" applyProtection="0"/>
    <xf numFmtId="0" fontId="103" fillId="44" borderId="19" applyNumberFormat="0" applyAlignment="0" applyProtection="0"/>
    <xf numFmtId="0" fontId="103" fillId="44" borderId="19" applyNumberFormat="0" applyAlignment="0" applyProtection="0"/>
    <xf numFmtId="0" fontId="103" fillId="44" borderId="19" applyNumberFormat="0" applyAlignment="0" applyProtection="0"/>
    <xf numFmtId="0" fontId="103" fillId="44" borderId="19" applyNumberFormat="0" applyAlignment="0" applyProtection="0"/>
    <xf numFmtId="0" fontId="103" fillId="44" borderId="19" applyNumberFormat="0" applyAlignment="0" applyProtection="0"/>
    <xf numFmtId="0" fontId="103" fillId="44" borderId="19" applyNumberFormat="0" applyAlignment="0" applyProtection="0"/>
    <xf numFmtId="0" fontId="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5" fillId="0" borderId="20" applyNumberFormat="0" applyFill="0" applyAlignment="0" applyProtection="0"/>
    <xf numFmtId="0" fontId="75" fillId="0" borderId="20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218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11" fontId="47" fillId="0" borderId="0">
      <alignment/>
      <protection locked="0"/>
    </xf>
    <xf numFmtId="211" fontId="43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43" fontId="0" fillId="0" borderId="0" applyFont="0" applyFill="0" applyBorder="0" applyAlignment="0" applyProtection="0"/>
    <xf numFmtId="211" fontId="46" fillId="0" borderId="0">
      <alignment/>
      <protection locked="0"/>
    </xf>
    <xf numFmtId="211" fontId="43" fillId="0" borderId="0">
      <alignment/>
      <protection locked="0"/>
    </xf>
    <xf numFmtId="211" fontId="46" fillId="0" borderId="0">
      <alignment/>
      <protection locked="0"/>
    </xf>
    <xf numFmtId="0" fontId="0" fillId="0" borderId="0" applyFont="0" applyFill="0" applyBorder="0" applyAlignment="0" applyProtection="0"/>
    <xf numFmtId="211" fontId="46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7" fillId="0" borderId="0">
      <alignment/>
      <protection/>
    </xf>
    <xf numFmtId="0" fontId="78" fillId="45" borderId="0" applyNumberFormat="0" applyBorder="0" applyAlignment="0" applyProtection="0"/>
    <xf numFmtId="0" fontId="78" fillId="46" borderId="0" applyNumberFormat="0" applyBorder="0" applyAlignment="0" applyProtection="0"/>
    <xf numFmtId="0" fontId="78" fillId="47" borderId="0" applyNumberFormat="0" applyBorder="0" applyAlignment="0" applyProtection="0"/>
    <xf numFmtId="0" fontId="49" fillId="48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49" fillId="50" borderId="0" applyNumberFormat="0" applyBorder="0" applyAlignment="0" applyProtection="0"/>
    <xf numFmtId="0" fontId="93" fillId="51" borderId="0" applyNumberFormat="0" applyBorder="0" applyAlignment="0" applyProtection="0"/>
    <xf numFmtId="0" fontId="93" fillId="51" borderId="0" applyNumberFormat="0" applyBorder="0" applyAlignment="0" applyProtection="0"/>
    <xf numFmtId="0" fontId="93" fillId="51" borderId="0" applyNumberFormat="0" applyBorder="0" applyAlignment="0" applyProtection="0"/>
    <xf numFmtId="0" fontId="93" fillId="51" borderId="0" applyNumberFormat="0" applyBorder="0" applyAlignment="0" applyProtection="0"/>
    <xf numFmtId="0" fontId="93" fillId="51" borderId="0" applyNumberFormat="0" applyBorder="0" applyAlignment="0" applyProtection="0"/>
    <xf numFmtId="0" fontId="49" fillId="52" borderId="0" applyNumberFormat="0" applyBorder="0" applyAlignment="0" applyProtection="0"/>
    <xf numFmtId="0" fontId="93" fillId="53" borderId="0" applyNumberFormat="0" applyBorder="0" applyAlignment="0" applyProtection="0"/>
    <xf numFmtId="0" fontId="93" fillId="53" borderId="0" applyNumberFormat="0" applyBorder="0" applyAlignment="0" applyProtection="0"/>
    <xf numFmtId="0" fontId="93" fillId="53" borderId="0" applyNumberFormat="0" applyBorder="0" applyAlignment="0" applyProtection="0"/>
    <xf numFmtId="0" fontId="93" fillId="53" borderId="0" applyNumberFormat="0" applyBorder="0" applyAlignment="0" applyProtection="0"/>
    <xf numFmtId="0" fontId="93" fillId="53" borderId="0" applyNumberFormat="0" applyBorder="0" applyAlignment="0" applyProtection="0"/>
    <xf numFmtId="0" fontId="49" fillId="32" borderId="0" applyNumberFormat="0" applyBorder="0" applyAlignment="0" applyProtection="0"/>
    <xf numFmtId="0" fontId="93" fillId="54" borderId="0" applyNumberFormat="0" applyBorder="0" applyAlignment="0" applyProtection="0"/>
    <xf numFmtId="0" fontId="93" fillId="54" borderId="0" applyNumberFormat="0" applyBorder="0" applyAlignment="0" applyProtection="0"/>
    <xf numFmtId="0" fontId="93" fillId="54" borderId="0" applyNumberFormat="0" applyBorder="0" applyAlignment="0" applyProtection="0"/>
    <xf numFmtId="0" fontId="93" fillId="54" borderId="0" applyNumberFormat="0" applyBorder="0" applyAlignment="0" applyProtection="0"/>
    <xf numFmtId="0" fontId="93" fillId="54" borderId="0" applyNumberFormat="0" applyBorder="0" applyAlignment="0" applyProtection="0"/>
    <xf numFmtId="0" fontId="49" fillId="34" borderId="0" applyNumberFormat="0" applyBorder="0" applyAlignment="0" applyProtection="0"/>
    <xf numFmtId="0" fontId="93" fillId="55" borderId="0" applyNumberFormat="0" applyBorder="0" applyAlignment="0" applyProtection="0"/>
    <xf numFmtId="0" fontId="93" fillId="55" borderId="0" applyNumberFormat="0" applyBorder="0" applyAlignment="0" applyProtection="0"/>
    <xf numFmtId="0" fontId="93" fillId="55" borderId="0" applyNumberFormat="0" applyBorder="0" applyAlignment="0" applyProtection="0"/>
    <xf numFmtId="0" fontId="93" fillId="55" borderId="0" applyNumberFormat="0" applyBorder="0" applyAlignment="0" applyProtection="0"/>
    <xf numFmtId="0" fontId="93" fillId="55" borderId="0" applyNumberFormat="0" applyBorder="0" applyAlignment="0" applyProtection="0"/>
    <xf numFmtId="0" fontId="49" fillId="56" borderId="0" applyNumberFormat="0" applyBorder="0" applyAlignment="0" applyProtection="0"/>
    <xf numFmtId="0" fontId="93" fillId="57" borderId="0" applyNumberFormat="0" applyBorder="0" applyAlignment="0" applyProtection="0"/>
    <xf numFmtId="0" fontId="93" fillId="57" borderId="0" applyNumberFormat="0" applyBorder="0" applyAlignment="0" applyProtection="0"/>
    <xf numFmtId="0" fontId="93" fillId="57" borderId="0" applyNumberFormat="0" applyBorder="0" applyAlignment="0" applyProtection="0"/>
    <xf numFmtId="0" fontId="93" fillId="57" borderId="0" applyNumberFormat="0" applyBorder="0" applyAlignment="0" applyProtection="0"/>
    <xf numFmtId="0" fontId="93" fillId="57" borderId="0" applyNumberFormat="0" applyBorder="0" applyAlignment="0" applyProtection="0"/>
    <xf numFmtId="0" fontId="6" fillId="27" borderId="0" applyNumberFormat="0" applyBorder="0" applyAlignment="0" applyProtection="0"/>
    <xf numFmtId="0" fontId="79" fillId="27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0" fontId="17" fillId="14" borderId="22" applyNumberFormat="0" applyAlignment="0" applyProtection="0"/>
    <xf numFmtId="0" fontId="80" fillId="26" borderId="22" applyNumberFormat="0" applyAlignment="0" applyProtection="0"/>
    <xf numFmtId="0" fontId="108" fillId="43" borderId="23" applyNumberFormat="0" applyAlignment="0" applyProtection="0"/>
    <xf numFmtId="0" fontId="108" fillId="43" borderId="23" applyNumberFormat="0" applyAlignment="0" applyProtection="0"/>
    <xf numFmtId="0" fontId="108" fillId="43" borderId="23" applyNumberFormat="0" applyAlignment="0" applyProtection="0"/>
    <xf numFmtId="0" fontId="108" fillId="43" borderId="23" applyNumberFormat="0" applyAlignment="0" applyProtection="0"/>
    <xf numFmtId="0" fontId="108" fillId="43" borderId="23" applyNumberFormat="0" applyAlignment="0" applyProtection="0"/>
    <xf numFmtId="0" fontId="108" fillId="43" borderId="23" applyNumberFormat="0" applyAlignment="0" applyProtection="0"/>
    <xf numFmtId="0" fontId="108" fillId="43" borderId="23" applyNumberFormat="0" applyAlignment="0" applyProtection="0"/>
    <xf numFmtId="0" fontId="108" fillId="43" borderId="23" applyNumberFormat="0" applyAlignment="0" applyProtection="0"/>
    <xf numFmtId="0" fontId="108" fillId="43" borderId="23" applyNumberFormat="0" applyAlignment="0" applyProtection="0"/>
    <xf numFmtId="0" fontId="108" fillId="43" borderId="23" applyNumberFormat="0" applyAlignment="0" applyProtection="0"/>
    <xf numFmtId="0" fontId="108" fillId="43" borderId="23" applyNumberFormat="0" applyAlignment="0" applyProtection="0"/>
    <xf numFmtId="0" fontId="108" fillId="43" borderId="23" applyNumberFormat="0" applyAlignment="0" applyProtection="0"/>
    <xf numFmtId="0" fontId="5" fillId="12" borderId="16" applyNumberFormat="0" applyAlignment="0" applyProtection="0"/>
    <xf numFmtId="0" fontId="81" fillId="12" borderId="16" applyNumberFormat="0" applyAlignment="0" applyProtection="0"/>
    <xf numFmtId="0" fontId="109" fillId="59" borderId="17" applyNumberFormat="0" applyAlignment="0" applyProtection="0"/>
    <xf numFmtId="0" fontId="109" fillId="59" borderId="17" applyNumberFormat="0" applyAlignment="0" applyProtection="0"/>
    <xf numFmtId="0" fontId="109" fillId="59" borderId="17" applyNumberFormat="0" applyAlignment="0" applyProtection="0"/>
    <xf numFmtId="0" fontId="109" fillId="59" borderId="17" applyNumberFormat="0" applyAlignment="0" applyProtection="0"/>
    <xf numFmtId="0" fontId="109" fillId="59" borderId="17" applyNumberFormat="0" applyAlignment="0" applyProtection="0"/>
    <xf numFmtId="0" fontId="109" fillId="59" borderId="17" applyNumberFormat="0" applyAlignment="0" applyProtection="0"/>
    <xf numFmtId="0" fontId="109" fillId="59" borderId="17" applyNumberFormat="0" applyAlignment="0" applyProtection="0"/>
    <xf numFmtId="0" fontId="109" fillId="59" borderId="17" applyNumberFormat="0" applyAlignment="0" applyProtection="0"/>
    <xf numFmtId="0" fontId="109" fillId="59" borderId="17" applyNumberFormat="0" applyAlignment="0" applyProtection="0"/>
    <xf numFmtId="0" fontId="109" fillId="59" borderId="17" applyNumberFormat="0" applyAlignment="0" applyProtection="0"/>
    <xf numFmtId="0" fontId="109" fillId="59" borderId="17" applyNumberFormat="0" applyAlignment="0" applyProtection="0"/>
    <xf numFmtId="0" fontId="109" fillId="59" borderId="17" applyNumberFormat="0" applyAlignment="0" applyProtection="0"/>
    <xf numFmtId="1" fontId="23" fillId="0" borderId="3">
      <alignment vertical="center"/>
      <protection locked="0"/>
    </xf>
    <xf numFmtId="0" fontId="82" fillId="0" borderId="0">
      <alignment/>
      <protection/>
    </xf>
    <xf numFmtId="187" fontId="23" fillId="0" borderId="3">
      <alignment vertical="center"/>
      <protection locked="0"/>
    </xf>
    <xf numFmtId="0" fontId="44" fillId="0" borderId="0">
      <alignment/>
      <protection/>
    </xf>
    <xf numFmtId="0" fontId="16" fillId="0" borderId="0">
      <alignment/>
      <protection/>
    </xf>
    <xf numFmtId="0" fontId="11" fillId="0" borderId="0" applyNumberFormat="0" applyFill="0" applyBorder="0" applyAlignment="0" applyProtection="0"/>
    <xf numFmtId="0" fontId="4" fillId="34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93" fillId="49" borderId="0" applyNumberFormat="0" applyBorder="0" applyAlignment="0" applyProtection="0"/>
    <xf numFmtId="0" fontId="4" fillId="50" borderId="0" applyNumberFormat="0" applyBorder="0" applyAlignment="0" applyProtection="0"/>
    <xf numFmtId="0" fontId="93" fillId="51" borderId="0" applyNumberFormat="0" applyBorder="0" applyAlignment="0" applyProtection="0"/>
    <xf numFmtId="0" fontId="93" fillId="51" borderId="0" applyNumberFormat="0" applyBorder="0" applyAlignment="0" applyProtection="0"/>
    <xf numFmtId="0" fontId="93" fillId="51" borderId="0" applyNumberFormat="0" applyBorder="0" applyAlignment="0" applyProtection="0"/>
    <xf numFmtId="0" fontId="93" fillId="51" borderId="0" applyNumberFormat="0" applyBorder="0" applyAlignment="0" applyProtection="0"/>
    <xf numFmtId="0" fontId="93" fillId="51" borderId="0" applyNumberFormat="0" applyBorder="0" applyAlignment="0" applyProtection="0"/>
    <xf numFmtId="0" fontId="93" fillId="51" borderId="0" applyNumberFormat="0" applyBorder="0" applyAlignment="0" applyProtection="0"/>
    <xf numFmtId="0" fontId="93" fillId="51" borderId="0" applyNumberFormat="0" applyBorder="0" applyAlignment="0" applyProtection="0"/>
    <xf numFmtId="0" fontId="4" fillId="52" borderId="0" applyNumberFormat="0" applyBorder="0" applyAlignment="0" applyProtection="0"/>
    <xf numFmtId="0" fontId="93" fillId="53" borderId="0" applyNumberFormat="0" applyBorder="0" applyAlignment="0" applyProtection="0"/>
    <xf numFmtId="0" fontId="93" fillId="53" borderId="0" applyNumberFormat="0" applyBorder="0" applyAlignment="0" applyProtection="0"/>
    <xf numFmtId="0" fontId="93" fillId="53" borderId="0" applyNumberFormat="0" applyBorder="0" applyAlignment="0" applyProtection="0"/>
    <xf numFmtId="0" fontId="93" fillId="53" borderId="0" applyNumberFormat="0" applyBorder="0" applyAlignment="0" applyProtection="0"/>
    <xf numFmtId="0" fontId="93" fillId="53" borderId="0" applyNumberFormat="0" applyBorder="0" applyAlignment="0" applyProtection="0"/>
    <xf numFmtId="0" fontId="93" fillId="53" borderId="0" applyNumberFormat="0" applyBorder="0" applyAlignment="0" applyProtection="0"/>
    <xf numFmtId="0" fontId="93" fillId="53" borderId="0" applyNumberFormat="0" applyBorder="0" applyAlignment="0" applyProtection="0"/>
    <xf numFmtId="0" fontId="4" fillId="38" borderId="0" applyNumberFormat="0" applyBorder="0" applyAlignment="0" applyProtection="0"/>
    <xf numFmtId="0" fontId="93" fillId="54" borderId="0" applyNumberFormat="0" applyBorder="0" applyAlignment="0" applyProtection="0"/>
    <xf numFmtId="0" fontId="93" fillId="54" borderId="0" applyNumberFormat="0" applyBorder="0" applyAlignment="0" applyProtection="0"/>
    <xf numFmtId="0" fontId="93" fillId="54" borderId="0" applyNumberFormat="0" applyBorder="0" applyAlignment="0" applyProtection="0"/>
    <xf numFmtId="0" fontId="93" fillId="54" borderId="0" applyNumberFormat="0" applyBorder="0" applyAlignment="0" applyProtection="0"/>
    <xf numFmtId="0" fontId="93" fillId="54" borderId="0" applyNumberFormat="0" applyBorder="0" applyAlignment="0" applyProtection="0"/>
    <xf numFmtId="0" fontId="93" fillId="54" borderId="0" applyNumberFormat="0" applyBorder="0" applyAlignment="0" applyProtection="0"/>
    <xf numFmtId="0" fontId="93" fillId="54" borderId="0" applyNumberFormat="0" applyBorder="0" applyAlignment="0" applyProtection="0"/>
    <xf numFmtId="0" fontId="4" fillId="34" borderId="0" applyNumberFormat="0" applyBorder="0" applyAlignment="0" applyProtection="0"/>
    <xf numFmtId="0" fontId="93" fillId="55" borderId="0" applyNumberFormat="0" applyBorder="0" applyAlignment="0" applyProtection="0"/>
    <xf numFmtId="0" fontId="93" fillId="55" borderId="0" applyNumberFormat="0" applyBorder="0" applyAlignment="0" applyProtection="0"/>
    <xf numFmtId="0" fontId="93" fillId="55" borderId="0" applyNumberFormat="0" applyBorder="0" applyAlignment="0" applyProtection="0"/>
    <xf numFmtId="0" fontId="93" fillId="55" borderId="0" applyNumberFormat="0" applyBorder="0" applyAlignment="0" applyProtection="0"/>
    <xf numFmtId="0" fontId="93" fillId="55" borderId="0" applyNumberFormat="0" applyBorder="0" applyAlignment="0" applyProtection="0"/>
    <xf numFmtId="0" fontId="93" fillId="55" borderId="0" applyNumberFormat="0" applyBorder="0" applyAlignment="0" applyProtection="0"/>
    <xf numFmtId="0" fontId="93" fillId="55" borderId="0" applyNumberFormat="0" applyBorder="0" applyAlignment="0" applyProtection="0"/>
    <xf numFmtId="0" fontId="4" fillId="56" borderId="0" applyNumberFormat="0" applyBorder="0" applyAlignment="0" applyProtection="0"/>
    <xf numFmtId="0" fontId="93" fillId="57" borderId="0" applyNumberFormat="0" applyBorder="0" applyAlignment="0" applyProtection="0"/>
    <xf numFmtId="0" fontId="93" fillId="57" borderId="0" applyNumberFormat="0" applyBorder="0" applyAlignment="0" applyProtection="0"/>
    <xf numFmtId="0" fontId="93" fillId="57" borderId="0" applyNumberFormat="0" applyBorder="0" applyAlignment="0" applyProtection="0"/>
    <xf numFmtId="0" fontId="93" fillId="57" borderId="0" applyNumberFormat="0" applyBorder="0" applyAlignment="0" applyProtection="0"/>
    <xf numFmtId="0" fontId="93" fillId="57" borderId="0" applyNumberFormat="0" applyBorder="0" applyAlignment="0" applyProtection="0"/>
    <xf numFmtId="0" fontId="93" fillId="57" borderId="0" applyNumberFormat="0" applyBorder="0" applyAlignment="0" applyProtection="0"/>
    <xf numFmtId="0" fontId="93" fillId="57" borderId="0" applyNumberFormat="0" applyBorder="0" applyAlignment="0" applyProtection="0"/>
    <xf numFmtId="0" fontId="0" fillId="15" borderId="24" applyNumberFormat="0" applyFont="0" applyAlignment="0" applyProtection="0"/>
    <xf numFmtId="0" fontId="92" fillId="60" borderId="25" applyNumberFormat="0" applyFont="0" applyAlignment="0" applyProtection="0"/>
    <xf numFmtId="0" fontId="92" fillId="60" borderId="25" applyNumberFormat="0" applyFont="0" applyAlignment="0" applyProtection="0"/>
    <xf numFmtId="0" fontId="92" fillId="60" borderId="25" applyNumberFormat="0" applyFont="0" applyAlignment="0" applyProtection="0"/>
    <xf numFmtId="0" fontId="92" fillId="60" borderId="25" applyNumberFormat="0" applyFont="0" applyAlignment="0" applyProtection="0"/>
    <xf numFmtId="0" fontId="92" fillId="60" borderId="25" applyNumberFormat="0" applyFont="0" applyAlignment="0" applyProtection="0"/>
    <xf numFmtId="0" fontId="92" fillId="60" borderId="25" applyNumberFormat="0" applyFont="0" applyAlignment="0" applyProtection="0"/>
    <xf numFmtId="0" fontId="92" fillId="60" borderId="25" applyNumberFormat="0" applyFont="0" applyAlignment="0" applyProtection="0"/>
    <xf numFmtId="0" fontId="92" fillId="60" borderId="25" applyNumberFormat="0" applyFont="0" applyAlignment="0" applyProtection="0"/>
    <xf numFmtId="0" fontId="92" fillId="60" borderId="25" applyNumberFormat="0" applyFont="0" applyAlignment="0" applyProtection="0"/>
    <xf numFmtId="0" fontId="92" fillId="60" borderId="25" applyNumberFormat="0" applyFont="0" applyAlignment="0" applyProtection="0"/>
    <xf numFmtId="0" fontId="92" fillId="60" borderId="25" applyNumberFormat="0" applyFont="0" applyAlignment="0" applyProtection="0"/>
    <xf numFmtId="0" fontId="92" fillId="60" borderId="25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6" fillId="0" borderId="0">
      <alignment/>
      <protection/>
    </xf>
  </cellStyleXfs>
  <cellXfs count="573">
    <xf numFmtId="0" fontId="0" fillId="0" borderId="0" xfId="0" applyAlignment="1">
      <alignment vertical="center"/>
    </xf>
    <xf numFmtId="0" fontId="12" fillId="0" borderId="0" xfId="627" applyAlignment="1" applyProtection="1">
      <alignment vertical="center"/>
      <protection/>
    </xf>
    <xf numFmtId="0" fontId="12" fillId="0" borderId="0" xfId="627" applyFont="1" applyAlignment="1" applyProtection="1">
      <alignment vertical="center"/>
      <protection/>
    </xf>
    <xf numFmtId="0" fontId="0" fillId="61" borderId="0" xfId="0" applyFill="1" applyAlignment="1">
      <alignment vertical="center"/>
    </xf>
    <xf numFmtId="0" fontId="27" fillId="61" borderId="26" xfId="0" applyFont="1" applyFill="1" applyBorder="1" applyAlignment="1">
      <alignment horizontal="center" vertical="center" wrapText="1"/>
    </xf>
    <xf numFmtId="0" fontId="22" fillId="61" borderId="0" xfId="0" applyFont="1" applyFill="1" applyAlignment="1">
      <alignment vertical="center"/>
    </xf>
    <xf numFmtId="0" fontId="27" fillId="61" borderId="0" xfId="0" applyFont="1" applyFill="1" applyAlignment="1">
      <alignment horizontal="center" vertical="center"/>
    </xf>
    <xf numFmtId="0" fontId="23" fillId="61" borderId="0" xfId="0" applyFont="1" applyFill="1" applyAlignment="1">
      <alignment vertical="center"/>
    </xf>
    <xf numFmtId="0" fontId="27" fillId="61" borderId="27" xfId="625" applyFont="1" applyFill="1" applyBorder="1" applyAlignment="1">
      <alignment horizontal="center" vertical="center" wrapText="1"/>
      <protection/>
    </xf>
    <xf numFmtId="0" fontId="27" fillId="61" borderId="27" xfId="625" applyFont="1" applyFill="1" applyBorder="1" applyAlignment="1">
      <alignment horizontal="center" vertical="center" wrapText="1"/>
      <protection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0" xfId="625" applyFont="1" applyFill="1" applyBorder="1" applyAlignment="1">
      <alignment horizontal="justify" vertical="center" wrapText="1"/>
      <protection/>
    </xf>
    <xf numFmtId="0" fontId="27" fillId="61" borderId="0" xfId="0" applyFont="1" applyFill="1" applyBorder="1" applyAlignment="1">
      <alignment horizontal="justify" vertical="center" wrapText="1"/>
    </xf>
    <xf numFmtId="0" fontId="27" fillId="61" borderId="0" xfId="0" applyFont="1" applyFill="1" applyBorder="1" applyAlignment="1">
      <alignment vertical="center" wrapText="1"/>
    </xf>
    <xf numFmtId="186" fontId="23" fillId="61" borderId="28" xfId="0" applyNumberFormat="1" applyFont="1" applyFill="1" applyBorder="1" applyAlignment="1">
      <alignment vertical="center"/>
    </xf>
    <xf numFmtId="0" fontId="27" fillId="61" borderId="0" xfId="0" applyFont="1" applyFill="1" applyBorder="1" applyAlignment="1">
      <alignment vertical="center"/>
    </xf>
    <xf numFmtId="185" fontId="23" fillId="61" borderId="28" xfId="0" applyNumberFormat="1" applyFont="1" applyFill="1" applyBorder="1" applyAlignment="1">
      <alignment horizontal="right" vertical="center"/>
    </xf>
    <xf numFmtId="186" fontId="23" fillId="61" borderId="28" xfId="0" applyNumberFormat="1" applyFont="1" applyFill="1" applyBorder="1" applyAlignment="1">
      <alignment horizontal="right" vertical="center"/>
    </xf>
    <xf numFmtId="186" fontId="23" fillId="61" borderId="29" xfId="0" applyNumberFormat="1" applyFont="1" applyFill="1" applyBorder="1" applyAlignment="1">
      <alignment horizontal="right" vertical="center"/>
    </xf>
    <xf numFmtId="0" fontId="27" fillId="61" borderId="0" xfId="0" applyFont="1" applyFill="1" applyAlignment="1">
      <alignment vertical="center"/>
    </xf>
    <xf numFmtId="0" fontId="26" fillId="61" borderId="0" xfId="626" applyFont="1" applyFill="1" applyAlignment="1">
      <alignment vertical="center"/>
      <protection/>
    </xf>
    <xf numFmtId="0" fontId="23" fillId="61" borderId="0" xfId="0" applyFont="1" applyFill="1" applyAlignment="1">
      <alignment horizontal="center" vertical="center"/>
    </xf>
    <xf numFmtId="0" fontId="23" fillId="61" borderId="0" xfId="626" applyFont="1" applyFill="1" applyAlignment="1">
      <alignment horizontal="center" vertical="center"/>
      <protection/>
    </xf>
    <xf numFmtId="57" fontId="23" fillId="61" borderId="0" xfId="626" applyNumberFormat="1" applyFont="1" applyFill="1" applyAlignment="1">
      <alignment horizontal="center"/>
      <protection/>
    </xf>
    <xf numFmtId="57" fontId="27" fillId="61" borderId="0" xfId="626" applyNumberFormat="1" applyFont="1" applyFill="1" applyAlignment="1">
      <alignment horizontal="right"/>
      <protection/>
    </xf>
    <xf numFmtId="0" fontId="23" fillId="61" borderId="0" xfId="0" applyFont="1" applyFill="1" applyAlignment="1">
      <alignment/>
    </xf>
    <xf numFmtId="0" fontId="27" fillId="61" borderId="3" xfId="626" applyFont="1" applyFill="1" applyBorder="1" applyAlignment="1">
      <alignment horizontal="center" vertical="center" wrapText="1"/>
      <protection/>
    </xf>
    <xf numFmtId="0" fontId="27" fillId="61" borderId="30" xfId="626" applyFont="1" applyFill="1" applyBorder="1" applyAlignment="1">
      <alignment horizontal="center" vertical="center" wrapText="1"/>
      <protection/>
    </xf>
    <xf numFmtId="0" fontId="27" fillId="61" borderId="31" xfId="626" applyFont="1" applyFill="1" applyBorder="1" applyAlignment="1">
      <alignment horizontal="center" vertical="center" wrapText="1"/>
      <protection/>
    </xf>
    <xf numFmtId="0" fontId="27" fillId="61" borderId="26" xfId="626" applyFont="1" applyFill="1" applyBorder="1" applyAlignment="1">
      <alignment horizontal="center" vertical="center" wrapText="1"/>
      <protection/>
    </xf>
    <xf numFmtId="0" fontId="24" fillId="61" borderId="32" xfId="626" applyFont="1" applyFill="1" applyBorder="1" applyAlignment="1">
      <alignment horizontal="center" vertical="center"/>
      <protection/>
    </xf>
    <xf numFmtId="2" fontId="24" fillId="61" borderId="30" xfId="0" applyNumberFormat="1" applyFont="1" applyFill="1" applyBorder="1" applyAlignment="1">
      <alignment vertical="center"/>
    </xf>
    <xf numFmtId="185" fontId="24" fillId="61" borderId="31" xfId="0" applyNumberFormat="1" applyFont="1" applyFill="1" applyBorder="1" applyAlignment="1">
      <alignment horizontal="center" vertical="center"/>
    </xf>
    <xf numFmtId="186" fontId="24" fillId="61" borderId="30" xfId="0" applyNumberFormat="1" applyFont="1" applyFill="1" applyBorder="1" applyAlignment="1">
      <alignment horizontal="center" vertical="center"/>
    </xf>
    <xf numFmtId="187" fontId="28" fillId="61" borderId="31" xfId="0" applyNumberFormat="1" applyFont="1" applyFill="1" applyBorder="1" applyAlignment="1">
      <alignment horizontal="center" vertical="center"/>
    </xf>
    <xf numFmtId="0" fontId="24" fillId="61" borderId="0" xfId="0" applyFont="1" applyFill="1" applyAlignment="1">
      <alignment vertical="center"/>
    </xf>
    <xf numFmtId="0" fontId="24" fillId="61" borderId="33" xfId="626" applyFont="1" applyFill="1" applyBorder="1" applyAlignment="1">
      <alignment horizontal="center" vertical="center"/>
      <protection/>
    </xf>
    <xf numFmtId="2" fontId="24" fillId="61" borderId="28" xfId="0" applyNumberFormat="1" applyFont="1" applyFill="1" applyBorder="1" applyAlignment="1">
      <alignment vertical="center"/>
    </xf>
    <xf numFmtId="185" fontId="24" fillId="61" borderId="34" xfId="0" applyNumberFormat="1" applyFont="1" applyFill="1" applyBorder="1" applyAlignment="1">
      <alignment horizontal="center" vertical="center"/>
    </xf>
    <xf numFmtId="186" fontId="24" fillId="61" borderId="28" xfId="0" applyNumberFormat="1" applyFont="1" applyFill="1" applyBorder="1" applyAlignment="1">
      <alignment horizontal="center" vertical="center"/>
    </xf>
    <xf numFmtId="187" fontId="28" fillId="61" borderId="34" xfId="0" applyNumberFormat="1" applyFont="1" applyFill="1" applyBorder="1" applyAlignment="1">
      <alignment horizontal="center" vertical="center"/>
    </xf>
    <xf numFmtId="2" fontId="25" fillId="61" borderId="28" xfId="0" applyNumberFormat="1" applyFont="1" applyFill="1" applyBorder="1" applyAlignment="1">
      <alignment vertical="center"/>
    </xf>
    <xf numFmtId="185" fontId="25" fillId="61" borderId="34" xfId="0" applyNumberFormat="1" applyFont="1" applyFill="1" applyBorder="1" applyAlignment="1">
      <alignment horizontal="center" vertical="center"/>
    </xf>
    <xf numFmtId="186" fontId="25" fillId="61" borderId="28" xfId="0" applyNumberFormat="1" applyFont="1" applyFill="1" applyBorder="1" applyAlignment="1">
      <alignment horizontal="center" vertical="center"/>
    </xf>
    <xf numFmtId="187" fontId="29" fillId="61" borderId="34" xfId="0" applyNumberFormat="1" applyFont="1" applyFill="1" applyBorder="1" applyAlignment="1">
      <alignment horizontal="center" vertical="center"/>
    </xf>
    <xf numFmtId="0" fontId="25" fillId="61" borderId="0" xfId="0" applyFont="1" applyFill="1" applyAlignment="1">
      <alignment vertical="center"/>
    </xf>
    <xf numFmtId="0" fontId="24" fillId="61" borderId="35" xfId="626" applyFont="1" applyFill="1" applyBorder="1" applyAlignment="1">
      <alignment horizontal="center" vertical="center"/>
      <protection/>
    </xf>
    <xf numFmtId="2" fontId="25" fillId="61" borderId="29" xfId="0" applyNumberFormat="1" applyFont="1" applyFill="1" applyBorder="1" applyAlignment="1">
      <alignment vertical="center"/>
    </xf>
    <xf numFmtId="185" fontId="25" fillId="61" borderId="36" xfId="0" applyNumberFormat="1" applyFont="1" applyFill="1" applyBorder="1" applyAlignment="1">
      <alignment horizontal="center" vertical="center"/>
    </xf>
    <xf numFmtId="186" fontId="25" fillId="61" borderId="29" xfId="0" applyNumberFormat="1" applyFont="1" applyFill="1" applyBorder="1" applyAlignment="1">
      <alignment horizontal="center" vertical="center"/>
    </xf>
    <xf numFmtId="187" fontId="29" fillId="61" borderId="36" xfId="0" applyNumberFormat="1" applyFont="1" applyFill="1" applyBorder="1" applyAlignment="1">
      <alignment horizontal="center" vertical="center"/>
    </xf>
    <xf numFmtId="0" fontId="16" fillId="61" borderId="0" xfId="0" applyFont="1" applyFill="1" applyAlignment="1">
      <alignment/>
    </xf>
    <xf numFmtId="0" fontId="26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 horizontal="right" vertical="center"/>
    </xf>
    <xf numFmtId="0" fontId="27" fillId="61" borderId="0" xfId="0" applyFont="1" applyFill="1" applyAlignment="1">
      <alignment horizontal="center" vertical="center" wrapText="1"/>
    </xf>
    <xf numFmtId="0" fontId="27" fillId="61" borderId="30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/>
    </xf>
    <xf numFmtId="184" fontId="23" fillId="61" borderId="30" xfId="625" applyNumberFormat="1" applyFont="1" applyFill="1" applyBorder="1" applyAlignment="1">
      <alignment horizontal="center" vertical="center"/>
      <protection/>
    </xf>
    <xf numFmtId="185" fontId="23" fillId="61" borderId="30" xfId="625" applyNumberFormat="1" applyFont="1" applyFill="1" applyBorder="1" applyAlignment="1">
      <alignment horizontal="center" vertical="center"/>
      <protection/>
    </xf>
    <xf numFmtId="185" fontId="23" fillId="61" borderId="31" xfId="625" applyNumberFormat="1" applyFont="1" applyFill="1" applyBorder="1" applyAlignment="1">
      <alignment horizontal="center" vertical="center"/>
      <protection/>
    </xf>
    <xf numFmtId="187" fontId="25" fillId="61" borderId="31" xfId="0" applyNumberFormat="1" applyFont="1" applyFill="1" applyBorder="1" applyAlignment="1">
      <alignment horizontal="center" vertical="center" wrapText="1"/>
    </xf>
    <xf numFmtId="0" fontId="27" fillId="61" borderId="37" xfId="0" applyFont="1" applyFill="1" applyBorder="1" applyAlignment="1">
      <alignment horizontal="center" vertical="center"/>
    </xf>
    <xf numFmtId="0" fontId="29" fillId="61" borderId="30" xfId="0" applyFont="1" applyFill="1" applyBorder="1" applyAlignment="1">
      <alignment horizontal="center" vertical="center" wrapText="1"/>
    </xf>
    <xf numFmtId="187" fontId="29" fillId="61" borderId="30" xfId="0" applyNumberFormat="1" applyFont="1" applyFill="1" applyBorder="1" applyAlignment="1">
      <alignment horizontal="center" vertical="center" wrapText="1"/>
    </xf>
    <xf numFmtId="0" fontId="29" fillId="61" borderId="32" xfId="0" applyFont="1" applyFill="1" applyBorder="1" applyAlignment="1">
      <alignment horizontal="center" vertical="center" wrapText="1"/>
    </xf>
    <xf numFmtId="187" fontId="29" fillId="61" borderId="31" xfId="0" applyNumberFormat="1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 horizontal="center" vertical="center"/>
    </xf>
    <xf numFmtId="184" fontId="23" fillId="61" borderId="28" xfId="625" applyNumberFormat="1" applyFont="1" applyFill="1" applyBorder="1" applyAlignment="1">
      <alignment horizontal="center" vertical="center"/>
      <protection/>
    </xf>
    <xf numFmtId="185" fontId="23" fillId="61" borderId="28" xfId="625" applyNumberFormat="1" applyFont="1" applyFill="1" applyBorder="1" applyAlignment="1">
      <alignment horizontal="center" vertical="center"/>
      <protection/>
    </xf>
    <xf numFmtId="185" fontId="23" fillId="61" borderId="34" xfId="625" applyNumberFormat="1" applyFont="1" applyFill="1" applyBorder="1" applyAlignment="1">
      <alignment horizontal="center" vertical="center"/>
      <protection/>
    </xf>
    <xf numFmtId="187" fontId="25" fillId="61" borderId="34" xfId="0" applyNumberFormat="1" applyFont="1" applyFill="1" applyBorder="1" applyAlignment="1">
      <alignment horizontal="center" vertical="center" wrapText="1"/>
    </xf>
    <xf numFmtId="0" fontId="27" fillId="61" borderId="0" xfId="0" applyFont="1" applyFill="1" applyBorder="1" applyAlignment="1">
      <alignment horizontal="center" vertical="center"/>
    </xf>
    <xf numFmtId="0" fontId="25" fillId="61" borderId="28" xfId="0" applyNumberFormat="1" applyFont="1" applyFill="1" applyBorder="1" applyAlignment="1">
      <alignment horizontal="center" vertical="center"/>
    </xf>
    <xf numFmtId="188" fontId="25" fillId="61" borderId="28" xfId="0" applyNumberFormat="1" applyFont="1" applyFill="1" applyBorder="1" applyAlignment="1">
      <alignment horizontal="center" vertical="center"/>
    </xf>
    <xf numFmtId="0" fontId="25" fillId="61" borderId="28" xfId="0" applyNumberFormat="1" applyFont="1" applyFill="1" applyBorder="1" applyAlignment="1" applyProtection="1">
      <alignment horizontal="center" vertical="center"/>
      <protection locked="0"/>
    </xf>
    <xf numFmtId="185" fontId="25" fillId="61" borderId="34" xfId="0" applyNumberFormat="1" applyFont="1" applyFill="1" applyBorder="1" applyAlignment="1" applyProtection="1">
      <alignment horizontal="center" vertical="center"/>
      <protection/>
    </xf>
    <xf numFmtId="1" fontId="25" fillId="61" borderId="28" xfId="0" applyNumberFormat="1" applyFont="1" applyFill="1" applyBorder="1" applyAlignment="1">
      <alignment horizontal="center" vertical="center"/>
    </xf>
    <xf numFmtId="185" fontId="25" fillId="61" borderId="28" xfId="0" applyNumberFormat="1" applyFont="1" applyFill="1" applyBorder="1" applyAlignment="1">
      <alignment horizontal="center" vertical="center"/>
    </xf>
    <xf numFmtId="0" fontId="27" fillId="61" borderId="38" xfId="0" applyFont="1" applyFill="1" applyBorder="1" applyAlignment="1">
      <alignment horizontal="center" vertical="center"/>
    </xf>
    <xf numFmtId="0" fontId="25" fillId="61" borderId="29" xfId="0" applyNumberFormat="1" applyFont="1" applyFill="1" applyBorder="1" applyAlignment="1">
      <alignment horizontal="center" vertical="center" wrapText="1"/>
    </xf>
    <xf numFmtId="184" fontId="25" fillId="61" borderId="29" xfId="0" applyNumberFormat="1" applyFont="1" applyFill="1" applyBorder="1" applyAlignment="1">
      <alignment horizontal="center" vertical="center" wrapText="1"/>
    </xf>
    <xf numFmtId="185" fontId="25" fillId="61" borderId="36" xfId="0" applyNumberFormat="1" applyFont="1" applyFill="1" applyBorder="1" applyAlignment="1">
      <alignment horizontal="center" vertical="center" wrapText="1"/>
    </xf>
    <xf numFmtId="0" fontId="23" fillId="61" borderId="0" xfId="0" applyFont="1" applyFill="1" applyBorder="1" applyAlignment="1">
      <alignment horizontal="center" vertical="center"/>
    </xf>
    <xf numFmtId="0" fontId="29" fillId="61" borderId="0" xfId="0" applyFont="1" applyFill="1" applyBorder="1" applyAlignment="1">
      <alignment horizontal="center" vertical="center" wrapText="1"/>
    </xf>
    <xf numFmtId="187" fontId="29" fillId="61" borderId="0" xfId="0" applyNumberFormat="1" applyFont="1" applyFill="1" applyBorder="1" applyAlignment="1">
      <alignment horizontal="center" vertical="center" wrapText="1"/>
    </xf>
    <xf numFmtId="0" fontId="25" fillId="61" borderId="0" xfId="0" applyFont="1" applyFill="1" applyBorder="1" applyAlignment="1">
      <alignment horizontal="center" vertical="center"/>
    </xf>
    <xf numFmtId="187" fontId="25" fillId="61" borderId="0" xfId="0" applyNumberFormat="1" applyFont="1" applyFill="1" applyBorder="1" applyAlignment="1">
      <alignment horizontal="center" vertical="center"/>
    </xf>
    <xf numFmtId="185" fontId="25" fillId="61" borderId="34" xfId="0" applyNumberFormat="1" applyFont="1" applyFill="1" applyBorder="1" applyAlignment="1">
      <alignment horizontal="center" vertical="center" wrapText="1"/>
    </xf>
    <xf numFmtId="184" fontId="25" fillId="61" borderId="0" xfId="0" applyNumberFormat="1" applyFont="1" applyFill="1" applyBorder="1" applyAlignment="1">
      <alignment horizontal="center" vertical="center" wrapText="1"/>
    </xf>
    <xf numFmtId="185" fontId="25" fillId="61" borderId="0" xfId="0" applyNumberFormat="1" applyFont="1" applyFill="1" applyBorder="1" applyAlignment="1">
      <alignment horizontal="center" vertical="center" wrapText="1"/>
    </xf>
    <xf numFmtId="189" fontId="25" fillId="61" borderId="0" xfId="0" applyNumberFormat="1" applyFont="1" applyFill="1" applyBorder="1" applyAlignment="1">
      <alignment horizontal="center" vertical="center"/>
    </xf>
    <xf numFmtId="0" fontId="25" fillId="61" borderId="0" xfId="0" applyFont="1" applyFill="1" applyBorder="1" applyAlignment="1" applyProtection="1">
      <alignment horizontal="center" vertical="center"/>
      <protection locked="0"/>
    </xf>
    <xf numFmtId="185" fontId="25" fillId="61" borderId="0" xfId="0" applyNumberFormat="1" applyFont="1" applyFill="1" applyBorder="1" applyAlignment="1" applyProtection="1">
      <alignment horizontal="center" vertical="center"/>
      <protection/>
    </xf>
    <xf numFmtId="0" fontId="27" fillId="61" borderId="33" xfId="624" applyFont="1" applyFill="1" applyBorder="1" applyAlignment="1">
      <alignment horizontal="center" vertical="center"/>
      <protection/>
    </xf>
    <xf numFmtId="185" fontId="23" fillId="61" borderId="34" xfId="0" applyNumberFormat="1" applyFont="1" applyFill="1" applyBorder="1" applyAlignment="1" applyProtection="1">
      <alignment horizontal="center" vertical="center"/>
      <protection/>
    </xf>
    <xf numFmtId="1" fontId="25" fillId="61" borderId="0" xfId="0" applyNumberFormat="1" applyFont="1" applyFill="1" applyBorder="1" applyAlignment="1">
      <alignment horizontal="center" vertical="center"/>
    </xf>
    <xf numFmtId="185" fontId="25" fillId="61" borderId="0" xfId="0" applyNumberFormat="1" applyFont="1" applyFill="1" applyBorder="1" applyAlignment="1">
      <alignment horizontal="center" vertical="center"/>
    </xf>
    <xf numFmtId="0" fontId="27" fillId="61" borderId="35" xfId="0" applyFont="1" applyFill="1" applyBorder="1" applyAlignment="1">
      <alignment horizontal="center" vertical="center"/>
    </xf>
    <xf numFmtId="184" fontId="23" fillId="61" borderId="29" xfId="625" applyNumberFormat="1" applyFont="1" applyFill="1" applyBorder="1" applyAlignment="1">
      <alignment horizontal="center" vertical="center"/>
      <protection/>
    </xf>
    <xf numFmtId="185" fontId="23" fillId="61" borderId="36" xfId="625" applyNumberFormat="1" applyFont="1" applyFill="1" applyBorder="1" applyAlignment="1">
      <alignment horizontal="center" vertical="center"/>
      <protection/>
    </xf>
    <xf numFmtId="185" fontId="23" fillId="61" borderId="36" xfId="0" applyNumberFormat="1" applyFont="1" applyFill="1" applyBorder="1" applyAlignment="1">
      <alignment horizontal="center" vertical="center"/>
    </xf>
    <xf numFmtId="187" fontId="25" fillId="61" borderId="36" xfId="0" applyNumberFormat="1" applyFont="1" applyFill="1" applyBorder="1" applyAlignment="1">
      <alignment horizontal="center" vertical="center" wrapText="1"/>
    </xf>
    <xf numFmtId="0" fontId="25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/>
    </xf>
    <xf numFmtId="0" fontId="30" fillId="61" borderId="0" xfId="0" applyFont="1" applyFill="1" applyAlignment="1">
      <alignment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center" vertical="top" wrapText="1"/>
    </xf>
    <xf numFmtId="0" fontId="27" fillId="61" borderId="37" xfId="0" applyFont="1" applyFill="1" applyBorder="1" applyAlignment="1">
      <alignment horizontal="justify" vertical="center" wrapText="1"/>
    </xf>
    <xf numFmtId="0" fontId="27" fillId="61" borderId="38" xfId="0" applyFont="1" applyFill="1" applyBorder="1" applyAlignment="1">
      <alignment horizontal="justify" vertical="center" wrapText="1"/>
    </xf>
    <xf numFmtId="0" fontId="0" fillId="61" borderId="0" xfId="0" applyFont="1" applyFill="1" applyAlignment="1">
      <alignment vertical="center"/>
    </xf>
    <xf numFmtId="0" fontId="32" fillId="61" borderId="0" xfId="0" applyFont="1" applyFill="1" applyAlignment="1">
      <alignment vertical="center"/>
    </xf>
    <xf numFmtId="0" fontId="23" fillId="61" borderId="0" xfId="0" applyFont="1" applyFill="1" applyAlignment="1">
      <alignment horizontal="right" vertical="center"/>
    </xf>
    <xf numFmtId="0" fontId="27" fillId="61" borderId="28" xfId="0" applyFont="1" applyFill="1" applyBorder="1" applyAlignment="1">
      <alignment horizontal="center" vertical="center" wrapText="1"/>
    </xf>
    <xf numFmtId="0" fontId="27" fillId="61" borderId="34" xfId="0" applyFont="1" applyFill="1" applyBorder="1" applyAlignment="1">
      <alignment horizontal="center" vertical="center" wrapText="1"/>
    </xf>
    <xf numFmtId="187" fontId="23" fillId="61" borderId="0" xfId="0" applyNumberFormat="1" applyFont="1" applyFill="1" applyAlignment="1">
      <alignment vertical="center"/>
    </xf>
    <xf numFmtId="0" fontId="27" fillId="61" borderId="29" xfId="0" applyFont="1" applyFill="1" applyBorder="1" applyAlignment="1">
      <alignment horizontal="center" vertical="center" wrapText="1"/>
    </xf>
    <xf numFmtId="0" fontId="27" fillId="61" borderId="36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justify" vertical="center" wrapText="1"/>
    </xf>
    <xf numFmtId="186" fontId="23" fillId="61" borderId="30" xfId="0" applyNumberFormat="1" applyFont="1" applyFill="1" applyBorder="1" applyAlignment="1">
      <alignment vertical="center" shrinkToFit="1"/>
    </xf>
    <xf numFmtId="186" fontId="23" fillId="61" borderId="31" xfId="0" applyNumberFormat="1" applyFont="1" applyFill="1" applyBorder="1" applyAlignment="1">
      <alignment vertical="center" shrinkToFit="1"/>
    </xf>
    <xf numFmtId="0" fontId="27" fillId="61" borderId="33" xfId="0" applyFont="1" applyFill="1" applyBorder="1" applyAlignment="1">
      <alignment horizontal="justify" vertical="center" wrapText="1"/>
    </xf>
    <xf numFmtId="186" fontId="23" fillId="61" borderId="28" xfId="0" applyNumberFormat="1" applyFont="1" applyFill="1" applyBorder="1" applyAlignment="1">
      <alignment horizontal="right" vertical="center" shrinkToFit="1"/>
    </xf>
    <xf numFmtId="186" fontId="23" fillId="61" borderId="34" xfId="0" applyNumberFormat="1" applyFont="1" applyFill="1" applyBorder="1" applyAlignment="1">
      <alignment horizontal="right" vertical="center" shrinkToFit="1"/>
    </xf>
    <xf numFmtId="185" fontId="23" fillId="61" borderId="37" xfId="0" applyNumberFormat="1" applyFont="1" applyFill="1" applyBorder="1" applyAlignment="1">
      <alignment vertical="center" shrinkToFit="1"/>
    </xf>
    <xf numFmtId="0" fontId="23" fillId="61" borderId="0" xfId="0" applyFont="1" applyFill="1" applyBorder="1" applyAlignment="1">
      <alignment horizontal="justify" vertical="center" wrapText="1"/>
    </xf>
    <xf numFmtId="185" fontId="10" fillId="61" borderId="0" xfId="0" applyNumberFormat="1" applyFont="1" applyFill="1" applyBorder="1" applyAlignment="1">
      <alignment horizontal="center" vertical="center" wrapText="1"/>
    </xf>
    <xf numFmtId="185" fontId="10" fillId="61" borderId="0" xfId="0" applyNumberFormat="1" applyFont="1" applyFill="1" applyAlignment="1">
      <alignment vertical="center"/>
    </xf>
    <xf numFmtId="0" fontId="23" fillId="61" borderId="0" xfId="0" applyFont="1" applyFill="1" applyBorder="1" applyAlignment="1">
      <alignment vertical="center"/>
    </xf>
    <xf numFmtId="185" fontId="23" fillId="61" borderId="0" xfId="0" applyNumberFormat="1" applyFont="1" applyFill="1" applyBorder="1" applyAlignment="1">
      <alignment vertical="center"/>
    </xf>
    <xf numFmtId="0" fontId="16" fillId="61" borderId="0" xfId="0" applyFont="1" applyFill="1" applyAlignment="1">
      <alignment horizontal="center" vertical="center"/>
    </xf>
    <xf numFmtId="0" fontId="27" fillId="61" borderId="33" xfId="0" applyFont="1" applyFill="1" applyBorder="1" applyAlignment="1">
      <alignment vertical="center"/>
    </xf>
    <xf numFmtId="184" fontId="33" fillId="61" borderId="0" xfId="0" applyNumberFormat="1" applyFont="1" applyFill="1" applyBorder="1" applyAlignment="1">
      <alignment vertical="center" shrinkToFit="1"/>
    </xf>
    <xf numFmtId="0" fontId="0" fillId="61" borderId="0" xfId="0" applyFill="1" applyBorder="1" applyAlignment="1">
      <alignment vertical="center"/>
    </xf>
    <xf numFmtId="0" fontId="27" fillId="61" borderId="35" xfId="0" applyFont="1" applyFill="1" applyBorder="1" applyAlignment="1">
      <alignment vertical="center"/>
    </xf>
    <xf numFmtId="186" fontId="23" fillId="61" borderId="29" xfId="0" applyNumberFormat="1" applyFont="1" applyFill="1" applyBorder="1" applyAlignment="1">
      <alignment horizontal="right" vertical="center" shrinkToFit="1"/>
    </xf>
    <xf numFmtId="186" fontId="23" fillId="61" borderId="36" xfId="0" applyNumberFormat="1" applyFont="1" applyFill="1" applyBorder="1" applyAlignment="1">
      <alignment horizontal="right" vertical="center" shrinkToFit="1"/>
    </xf>
    <xf numFmtId="0" fontId="23" fillId="61" borderId="0" xfId="0" applyFont="1" applyFill="1" applyBorder="1" applyAlignment="1">
      <alignment horizontal="center" vertical="center" wrapText="1"/>
    </xf>
    <xf numFmtId="186" fontId="23" fillId="61" borderId="30" xfId="0" applyNumberFormat="1" applyFont="1" applyFill="1" applyBorder="1" applyAlignment="1">
      <alignment vertical="center"/>
    </xf>
    <xf numFmtId="185" fontId="23" fillId="61" borderId="31" xfId="0" applyNumberFormat="1" applyFont="1" applyFill="1" applyBorder="1" applyAlignment="1">
      <alignment vertical="center"/>
    </xf>
    <xf numFmtId="185" fontId="23" fillId="61" borderId="34" xfId="0" applyNumberFormat="1" applyFont="1" applyFill="1" applyBorder="1" applyAlignment="1">
      <alignment vertical="center"/>
    </xf>
    <xf numFmtId="1" fontId="27" fillId="61" borderId="0" xfId="0" applyNumberFormat="1" applyFont="1" applyFill="1" applyBorder="1" applyAlignment="1">
      <alignment vertical="center"/>
    </xf>
    <xf numFmtId="0" fontId="27" fillId="61" borderId="38" xfId="0" applyFont="1" applyFill="1" applyBorder="1" applyAlignment="1">
      <alignment horizontal="left" vertical="center" wrapText="1"/>
    </xf>
    <xf numFmtId="0" fontId="23" fillId="61" borderId="0" xfId="0" applyFont="1" applyFill="1" applyBorder="1" applyAlignment="1">
      <alignment horizontal="left" vertical="center" wrapText="1"/>
    </xf>
    <xf numFmtId="0" fontId="23" fillId="61" borderId="0" xfId="769" applyNumberFormat="1" applyFont="1" applyFill="1" applyBorder="1" applyAlignment="1" applyProtection="1">
      <alignment horizontal="right" vertical="center"/>
      <protection hidden="1"/>
    </xf>
    <xf numFmtId="185" fontId="23" fillId="61" borderId="0" xfId="624" applyNumberFormat="1" applyFont="1" applyFill="1" applyBorder="1" applyAlignment="1" applyProtection="1">
      <alignment horizontal="right" vertical="center"/>
      <protection hidden="1"/>
    </xf>
    <xf numFmtId="0" fontId="27" fillId="61" borderId="35" xfId="0" applyFont="1" applyFill="1" applyBorder="1" applyAlignment="1">
      <alignment horizontal="left" vertical="center" wrapText="1"/>
    </xf>
    <xf numFmtId="0" fontId="27" fillId="61" borderId="27" xfId="0" applyFont="1" applyFill="1" applyBorder="1" applyAlignment="1">
      <alignment horizontal="center" vertical="center"/>
    </xf>
    <xf numFmtId="0" fontId="16" fillId="61" borderId="0" xfId="0" applyFont="1" applyFill="1" applyAlignment="1">
      <alignment vertical="center"/>
    </xf>
    <xf numFmtId="0" fontId="23" fillId="61" borderId="38" xfId="0" applyFont="1" applyFill="1" applyBorder="1" applyAlignment="1">
      <alignment/>
    </xf>
    <xf numFmtId="0" fontId="27" fillId="61" borderId="38" xfId="0" applyFont="1" applyFill="1" applyBorder="1" applyAlignment="1">
      <alignment/>
    </xf>
    <xf numFmtId="0" fontId="27" fillId="61" borderId="38" xfId="0" applyFont="1" applyFill="1" applyBorder="1" applyAlignment="1">
      <alignment horizontal="right"/>
    </xf>
    <xf numFmtId="0" fontId="110" fillId="61" borderId="27" xfId="0" applyFont="1" applyFill="1" applyBorder="1" applyAlignment="1">
      <alignment horizontal="justify" vertical="center" wrapText="1"/>
    </xf>
    <xf numFmtId="0" fontId="110" fillId="61" borderId="3" xfId="0" applyFont="1" applyFill="1" applyBorder="1" applyAlignment="1">
      <alignment horizontal="center" vertical="center" wrapText="1"/>
    </xf>
    <xf numFmtId="0" fontId="110" fillId="61" borderId="26" xfId="0" applyFont="1" applyFill="1" applyBorder="1" applyAlignment="1">
      <alignment horizontal="justify" vertical="center" wrapText="1"/>
    </xf>
    <xf numFmtId="0" fontId="23" fillId="61" borderId="0" xfId="0" applyFont="1" applyFill="1" applyAlignment="1">
      <alignment vertical="center" wrapText="1"/>
    </xf>
    <xf numFmtId="0" fontId="27" fillId="61" borderId="27" xfId="0" applyFont="1" applyFill="1" applyBorder="1" applyAlignment="1">
      <alignment horizontal="left" vertical="center" wrapText="1"/>
    </xf>
    <xf numFmtId="187" fontId="23" fillId="61" borderId="31" xfId="0" applyNumberFormat="1" applyFont="1" applyFill="1" applyBorder="1" applyAlignment="1">
      <alignment vertical="center"/>
    </xf>
    <xf numFmtId="187" fontId="23" fillId="61" borderId="34" xfId="0" applyNumberFormat="1" applyFont="1" applyFill="1" applyBorder="1" applyAlignment="1">
      <alignment vertical="center"/>
    </xf>
    <xf numFmtId="0" fontId="27" fillId="61" borderId="37" xfId="0" applyFont="1" applyFill="1" applyBorder="1" applyAlignment="1">
      <alignment horizontal="left" vertical="center"/>
    </xf>
    <xf numFmtId="0" fontId="27" fillId="61" borderId="0" xfId="0" applyFont="1" applyFill="1" applyBorder="1" applyAlignment="1">
      <alignment horizontal="left" vertical="center"/>
    </xf>
    <xf numFmtId="0" fontId="24" fillId="61" borderId="39" xfId="625" applyFont="1" applyFill="1" applyBorder="1" applyAlignment="1">
      <alignment horizontal="left" vertical="center"/>
      <protection/>
    </xf>
    <xf numFmtId="0" fontId="24" fillId="61" borderId="0" xfId="625" applyFont="1" applyFill="1" applyBorder="1" applyAlignment="1">
      <alignment horizontal="left" vertical="center"/>
      <protection/>
    </xf>
    <xf numFmtId="0" fontId="27" fillId="61" borderId="32" xfId="0" applyFont="1" applyFill="1" applyBorder="1" applyAlignment="1">
      <alignment horizontal="left" vertical="center" wrapText="1"/>
    </xf>
    <xf numFmtId="0" fontId="27" fillId="61" borderId="35" xfId="0" applyFont="1" applyFill="1" applyBorder="1" applyAlignment="1">
      <alignment horizontal="justify" vertical="center" wrapText="1"/>
    </xf>
    <xf numFmtId="187" fontId="23" fillId="61" borderId="36" xfId="0" applyNumberFormat="1" applyFont="1" applyFill="1" applyBorder="1" applyAlignment="1">
      <alignment vertical="center"/>
    </xf>
    <xf numFmtId="0" fontId="27" fillId="61" borderId="32" xfId="0" applyFont="1" applyFill="1" applyBorder="1" applyAlignment="1">
      <alignment vertical="center"/>
    </xf>
    <xf numFmtId="0" fontId="36" fillId="61" borderId="0" xfId="0" applyFont="1" applyFill="1" applyAlignment="1">
      <alignment horizontal="justify" vertical="center"/>
    </xf>
    <xf numFmtId="0" fontId="27" fillId="61" borderId="33" xfId="0" applyFont="1" applyFill="1" applyBorder="1" applyAlignment="1">
      <alignment horizontal="left" vertical="center" wrapText="1"/>
    </xf>
    <xf numFmtId="0" fontId="27" fillId="61" borderId="35" xfId="0" applyFont="1" applyFill="1" applyBorder="1" applyAlignment="1">
      <alignment vertical="center" wrapText="1"/>
    </xf>
    <xf numFmtId="0" fontId="27" fillId="61" borderId="33" xfId="0" applyFont="1" applyFill="1" applyBorder="1" applyAlignment="1">
      <alignment vertical="center"/>
    </xf>
    <xf numFmtId="0" fontId="27" fillId="61" borderId="37" xfId="0" applyFont="1" applyFill="1" applyBorder="1" applyAlignment="1">
      <alignment horizontal="justify" vertical="center" wrapText="1"/>
    </xf>
    <xf numFmtId="0" fontId="27" fillId="61" borderId="0" xfId="0" applyFont="1" applyFill="1" applyBorder="1" applyAlignment="1">
      <alignment horizontal="justify" vertical="center" wrapText="1"/>
    </xf>
    <xf numFmtId="0" fontId="27" fillId="61" borderId="38" xfId="0" applyFont="1" applyFill="1" applyBorder="1" applyAlignment="1">
      <alignment horizontal="justify" vertical="center" wrapText="1"/>
    </xf>
    <xf numFmtId="1" fontId="25" fillId="61" borderId="30" xfId="0" applyNumberFormat="1" applyFont="1" applyFill="1" applyBorder="1" applyAlignment="1">
      <alignment horizontal="center" vertical="center" wrapText="1"/>
    </xf>
    <xf numFmtId="1" fontId="25" fillId="61" borderId="28" xfId="0" applyNumberFormat="1" applyFont="1" applyFill="1" applyBorder="1" applyAlignment="1">
      <alignment horizontal="center" vertical="center" wrapText="1"/>
    </xf>
    <xf numFmtId="1" fontId="25" fillId="61" borderId="29" xfId="0" applyNumberFormat="1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 vertical="center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3" xfId="0" applyFont="1" applyFill="1" applyBorder="1" applyAlignment="1">
      <alignment horizontal="center" vertical="center" wrapText="1"/>
    </xf>
    <xf numFmtId="0" fontId="23" fillId="61" borderId="0" xfId="0" applyFont="1" applyFill="1" applyAlignment="1">
      <alignment vertical="center"/>
    </xf>
    <xf numFmtId="0" fontId="27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 vertical="center"/>
    </xf>
    <xf numFmtId="0" fontId="27" fillId="61" borderId="0" xfId="0" applyFont="1" applyFill="1" applyBorder="1" applyAlignment="1">
      <alignment vertical="center" wrapText="1"/>
    </xf>
    <xf numFmtId="0" fontId="27" fillId="61" borderId="38" xfId="0" applyFont="1" applyFill="1" applyBorder="1" applyAlignment="1">
      <alignment vertical="center" wrapText="1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7" xfId="0" applyFont="1" applyFill="1" applyBorder="1" applyAlignment="1">
      <alignment horizontal="center" vertical="center"/>
    </xf>
    <xf numFmtId="0" fontId="27" fillId="61" borderId="0" xfId="0" applyFont="1" applyFill="1" applyBorder="1" applyAlignment="1">
      <alignment horizontal="center" vertical="center"/>
    </xf>
    <xf numFmtId="0" fontId="27" fillId="61" borderId="33" xfId="0" applyFont="1" applyFill="1" applyBorder="1" applyAlignment="1">
      <alignment horizontal="left" vertical="center" wrapText="1"/>
    </xf>
    <xf numFmtId="0" fontId="27" fillId="61" borderId="32" xfId="0" applyFont="1" applyFill="1" applyBorder="1" applyAlignment="1">
      <alignment horizontal="left" vertical="center"/>
    </xf>
    <xf numFmtId="0" fontId="27" fillId="61" borderId="30" xfId="0" applyFont="1" applyFill="1" applyBorder="1" applyAlignment="1">
      <alignment horizontal="center" vertical="center"/>
    </xf>
    <xf numFmtId="0" fontId="27" fillId="61" borderId="37" xfId="0" applyFont="1" applyFill="1" applyBorder="1" applyAlignment="1">
      <alignment horizontal="left"/>
    </xf>
    <xf numFmtId="0" fontId="27" fillId="61" borderId="37" xfId="0" applyFont="1" applyFill="1" applyBorder="1" applyAlignment="1">
      <alignment horizontal="center"/>
    </xf>
    <xf numFmtId="190" fontId="23" fillId="61" borderId="37" xfId="0" applyNumberFormat="1" applyFont="1" applyFill="1" applyBorder="1" applyAlignment="1">
      <alignment horizontal="center"/>
    </xf>
    <xf numFmtId="185" fontId="23" fillId="61" borderId="37" xfId="0" applyNumberFormat="1" applyFont="1" applyFill="1" applyBorder="1" applyAlignment="1">
      <alignment horizontal="center"/>
    </xf>
    <xf numFmtId="0" fontId="27" fillId="61" borderId="0" xfId="0" applyFont="1" applyFill="1" applyBorder="1" applyAlignment="1">
      <alignment horizontal="left"/>
    </xf>
    <xf numFmtId="0" fontId="27" fillId="61" borderId="0" xfId="0" applyFont="1" applyFill="1" applyBorder="1" applyAlignment="1">
      <alignment horizontal="center"/>
    </xf>
    <xf numFmtId="190" fontId="23" fillId="61" borderId="0" xfId="0" applyNumberFormat="1" applyFont="1" applyFill="1" applyBorder="1" applyAlignment="1">
      <alignment horizontal="center"/>
    </xf>
    <xf numFmtId="185" fontId="23" fillId="61" borderId="0" xfId="0" applyNumberFormat="1" applyFont="1" applyFill="1" applyBorder="1" applyAlignment="1">
      <alignment horizontal="center"/>
    </xf>
    <xf numFmtId="0" fontId="27" fillId="61" borderId="37" xfId="0" applyFont="1" applyFill="1" applyBorder="1" applyAlignment="1">
      <alignment vertical="center"/>
    </xf>
    <xf numFmtId="185" fontId="23" fillId="61" borderId="28" xfId="0" applyNumberFormat="1" applyFont="1" applyFill="1" applyBorder="1" applyAlignment="1">
      <alignment horizontal="right" vertical="center"/>
    </xf>
    <xf numFmtId="0" fontId="27" fillId="61" borderId="33" xfId="0" applyFont="1" applyFill="1" applyBorder="1" applyAlignment="1">
      <alignment horizontal="justify" vertical="center" wrapText="1"/>
    </xf>
    <xf numFmtId="0" fontId="27" fillId="61" borderId="35" xfId="0" applyFont="1" applyFill="1" applyBorder="1" applyAlignment="1">
      <alignment vertical="center"/>
    </xf>
    <xf numFmtId="2" fontId="16" fillId="61" borderId="0" xfId="0" applyNumberFormat="1" applyFont="1" applyFill="1" applyAlignment="1">
      <alignment horizontal="center" vertical="center"/>
    </xf>
    <xf numFmtId="0" fontId="27" fillId="61" borderId="26" xfId="0" applyFont="1" applyFill="1" applyBorder="1" applyAlignment="1">
      <alignment horizontal="center" vertical="center" wrapText="1"/>
    </xf>
    <xf numFmtId="185" fontId="23" fillId="61" borderId="28" xfId="0" applyNumberFormat="1" applyFont="1" applyFill="1" applyBorder="1" applyAlignment="1" applyProtection="1">
      <alignment horizontal="center" vertical="center"/>
      <protection/>
    </xf>
    <xf numFmtId="0" fontId="27" fillId="61" borderId="33" xfId="0" applyFont="1" applyFill="1" applyBorder="1" applyAlignment="1">
      <alignment horizontal="left" vertical="center" wrapText="1"/>
    </xf>
    <xf numFmtId="0" fontId="27" fillId="61" borderId="37" xfId="0" applyFont="1" applyFill="1" applyBorder="1" applyAlignment="1">
      <alignment horizontal="center" vertical="center" wrapText="1"/>
    </xf>
    <xf numFmtId="0" fontId="16" fillId="61" borderId="0" xfId="0" applyFont="1" applyFill="1" applyBorder="1" applyAlignment="1">
      <alignment/>
    </xf>
    <xf numFmtId="187" fontId="23" fillId="61" borderId="34" xfId="0" applyNumberFormat="1" applyFont="1" applyFill="1" applyBorder="1" applyAlignment="1">
      <alignment vertical="center"/>
    </xf>
    <xf numFmtId="0" fontId="27" fillId="61" borderId="0" xfId="0" applyFont="1" applyFill="1" applyAlignment="1">
      <alignment horizontal="center" vertical="center"/>
    </xf>
    <xf numFmtId="185" fontId="23" fillId="61" borderId="30" xfId="0" applyNumberFormat="1" applyFont="1" applyFill="1" applyBorder="1" applyAlignment="1">
      <alignment horizontal="right" vertical="center"/>
    </xf>
    <xf numFmtId="185" fontId="23" fillId="61" borderId="28" xfId="0" applyNumberFormat="1" applyFont="1" applyFill="1" applyBorder="1" applyAlignment="1">
      <alignment horizontal="right" vertical="center"/>
    </xf>
    <xf numFmtId="0" fontId="27" fillId="61" borderId="0" xfId="0" applyFont="1" applyFill="1" applyAlignment="1">
      <alignment vertical="center"/>
    </xf>
    <xf numFmtId="0" fontId="0" fillId="0" borderId="0" xfId="602" applyAlignment="1">
      <alignment horizontal="center" vertical="center"/>
      <protection/>
    </xf>
    <xf numFmtId="186" fontId="0" fillId="0" borderId="30" xfId="602" applyNumberFormat="1" applyBorder="1" applyAlignment="1">
      <alignment horizontal="right" vertical="center"/>
      <protection/>
    </xf>
    <xf numFmtId="186" fontId="0" fillId="0" borderId="28" xfId="602" applyNumberFormat="1" applyBorder="1" applyAlignment="1">
      <alignment horizontal="right" vertical="center"/>
      <protection/>
    </xf>
    <xf numFmtId="4" fontId="111" fillId="0" borderId="29" xfId="0" applyNumberFormat="1" applyFont="1" applyFill="1" applyBorder="1" applyAlignment="1">
      <alignment vertical="center"/>
    </xf>
    <xf numFmtId="4" fontId="111" fillId="0" borderId="36" xfId="0" applyNumberFormat="1" applyFont="1" applyFill="1" applyBorder="1" applyAlignment="1">
      <alignment vertical="center"/>
    </xf>
    <xf numFmtId="186" fontId="23" fillId="61" borderId="30" xfId="0" applyNumberFormat="1" applyFont="1" applyFill="1" applyBorder="1" applyAlignment="1">
      <alignment horizontal="right" vertical="center"/>
    </xf>
    <xf numFmtId="185" fontId="23" fillId="61" borderId="31" xfId="0" applyNumberFormat="1" applyFont="1" applyFill="1" applyBorder="1" applyAlignment="1">
      <alignment horizontal="right" vertical="center"/>
    </xf>
    <xf numFmtId="185" fontId="23" fillId="61" borderId="34" xfId="0" applyNumberFormat="1" applyFont="1" applyFill="1" applyBorder="1" applyAlignment="1">
      <alignment horizontal="right" vertical="center"/>
    </xf>
    <xf numFmtId="185" fontId="23" fillId="61" borderId="28" xfId="0" applyNumberFormat="1" applyFont="1" applyFill="1" applyBorder="1" applyAlignment="1">
      <alignment horizontal="right" vertical="center"/>
    </xf>
    <xf numFmtId="186" fontId="23" fillId="61" borderId="28" xfId="0" applyNumberFormat="1" applyFont="1" applyFill="1" applyBorder="1" applyAlignment="1">
      <alignment horizontal="right" vertical="center"/>
    </xf>
    <xf numFmtId="186" fontId="23" fillId="61" borderId="28" xfId="0" applyNumberFormat="1" applyFont="1" applyFill="1" applyBorder="1" applyAlignment="1">
      <alignment horizontal="right" vertical="center"/>
    </xf>
    <xf numFmtId="185" fontId="23" fillId="61" borderId="29" xfId="0" applyNumberFormat="1" applyFont="1" applyFill="1" applyBorder="1" applyAlignment="1">
      <alignment horizontal="right" vertical="center"/>
    </xf>
    <xf numFmtId="185" fontId="23" fillId="61" borderId="36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61" borderId="0" xfId="0" applyFont="1" applyFill="1" applyAlignment="1">
      <alignment vertical="center"/>
    </xf>
    <xf numFmtId="186" fontId="0" fillId="0" borderId="0" xfId="602" applyNumberFormat="1" applyAlignment="1">
      <alignment horizontal="right" vertical="center"/>
      <protection/>
    </xf>
    <xf numFmtId="186" fontId="23" fillId="61" borderId="0" xfId="0" applyNumberFormat="1" applyFont="1" applyFill="1" applyBorder="1" applyAlignment="1">
      <alignment horizontal="right" vertical="center" shrinkToFit="1"/>
    </xf>
    <xf numFmtId="0" fontId="23" fillId="61" borderId="0" xfId="0" applyFont="1" applyFill="1" applyAlignment="1">
      <alignment vertical="center"/>
    </xf>
    <xf numFmtId="2" fontId="111" fillId="61" borderId="28" xfId="0" applyNumberFormat="1" applyFont="1" applyFill="1" applyBorder="1" applyAlignment="1">
      <alignment horizontal="right" vertical="center" wrapText="1"/>
    </xf>
    <xf numFmtId="2" fontId="111" fillId="61" borderId="28" xfId="625" applyNumberFormat="1" applyFont="1" applyFill="1" applyBorder="1" applyAlignment="1">
      <alignment horizontal="right" vertical="center" wrapText="1"/>
      <protection/>
    </xf>
    <xf numFmtId="187" fontId="111" fillId="61" borderId="28" xfId="625" applyNumberFormat="1" applyFont="1" applyFill="1" applyBorder="1" applyAlignment="1">
      <alignment horizontal="right" vertical="center" wrapText="1"/>
      <protection/>
    </xf>
    <xf numFmtId="187" fontId="111" fillId="61" borderId="34" xfId="0" applyNumberFormat="1" applyFont="1" applyFill="1" applyBorder="1" applyAlignment="1">
      <alignment horizontal="right" vertical="center"/>
    </xf>
    <xf numFmtId="187" fontId="111" fillId="61" borderId="28" xfId="0" applyNumberFormat="1" applyFont="1" applyFill="1" applyBorder="1" applyAlignment="1">
      <alignment horizontal="right" vertical="center" wrapText="1"/>
    </xf>
    <xf numFmtId="2" fontId="111" fillId="61" borderId="28" xfId="0" applyNumberFormat="1" applyFont="1" applyFill="1" applyBorder="1" applyAlignment="1">
      <alignment horizontal="right" vertical="center"/>
    </xf>
    <xf numFmtId="187" fontId="111" fillId="61" borderId="28" xfId="0" applyNumberFormat="1" applyFont="1" applyFill="1" applyBorder="1" applyAlignment="1">
      <alignment horizontal="right" vertical="center"/>
    </xf>
    <xf numFmtId="186" fontId="111" fillId="61" borderId="28" xfId="0" applyNumberFormat="1" applyFont="1" applyFill="1" applyBorder="1" applyAlignment="1">
      <alignment horizontal="right" vertical="center" shrinkToFit="1"/>
    </xf>
    <xf numFmtId="185" fontId="111" fillId="61" borderId="28" xfId="0" applyNumberFormat="1" applyFont="1" applyFill="1" applyBorder="1" applyAlignment="1">
      <alignment horizontal="right" vertical="center"/>
    </xf>
    <xf numFmtId="186" fontId="111" fillId="61" borderId="28" xfId="0" applyNumberFormat="1" applyFont="1" applyFill="1" applyBorder="1" applyAlignment="1">
      <alignment horizontal="right" vertical="center"/>
    </xf>
    <xf numFmtId="2" fontId="111" fillId="61" borderId="29" xfId="0" applyNumberFormat="1" applyFont="1" applyFill="1" applyBorder="1" applyAlignment="1">
      <alignment horizontal="right" vertical="center"/>
    </xf>
    <xf numFmtId="187" fontId="111" fillId="61" borderId="29" xfId="0" applyNumberFormat="1" applyFont="1" applyFill="1" applyBorder="1" applyAlignment="1">
      <alignment horizontal="right" vertical="center"/>
    </xf>
    <xf numFmtId="186" fontId="111" fillId="61" borderId="29" xfId="0" applyNumberFormat="1" applyFont="1" applyFill="1" applyBorder="1" applyAlignment="1">
      <alignment horizontal="right" vertical="center"/>
    </xf>
    <xf numFmtId="187" fontId="111" fillId="61" borderId="36" xfId="0" applyNumberFormat="1" applyFont="1" applyFill="1" applyBorder="1" applyAlignment="1">
      <alignment horizontal="right" vertical="center"/>
    </xf>
    <xf numFmtId="207" fontId="111" fillId="0" borderId="34" xfId="0" applyNumberFormat="1" applyFont="1" applyFill="1" applyBorder="1" applyAlignment="1">
      <alignment horizontal="right" vertical="center"/>
    </xf>
    <xf numFmtId="186" fontId="111" fillId="0" borderId="28" xfId="602" applyNumberFormat="1" applyFont="1" applyBorder="1" applyAlignment="1">
      <alignment horizontal="right" vertical="center"/>
      <protection/>
    </xf>
    <xf numFmtId="0" fontId="27" fillId="61" borderId="0" xfId="0" applyFont="1" applyFill="1" applyBorder="1" applyAlignment="1">
      <alignment horizontal="justify" vertical="center" wrapText="1"/>
    </xf>
    <xf numFmtId="0" fontId="23" fillId="61" borderId="0" xfId="0" applyFont="1" applyFill="1" applyAlignment="1">
      <alignment vertical="center"/>
    </xf>
    <xf numFmtId="0" fontId="111" fillId="61" borderId="28" xfId="625" applyFont="1" applyFill="1" applyBorder="1" applyAlignment="1">
      <alignment horizontal="right" vertical="center" wrapText="1"/>
      <protection/>
    </xf>
    <xf numFmtId="0" fontId="111" fillId="61" borderId="34" xfId="625" applyFont="1" applyFill="1" applyBorder="1" applyAlignment="1">
      <alignment horizontal="right" vertical="center" wrapText="1"/>
      <protection/>
    </xf>
    <xf numFmtId="0" fontId="23" fillId="61" borderId="0" xfId="0" applyFont="1" applyFill="1" applyAlignment="1">
      <alignment vertical="center"/>
    </xf>
    <xf numFmtId="2" fontId="111" fillId="0" borderId="28" xfId="0" applyNumberFormat="1" applyFont="1" applyFill="1" applyBorder="1" applyAlignment="1">
      <alignment horizontal="right" vertical="center"/>
    </xf>
    <xf numFmtId="0" fontId="27" fillId="61" borderId="38" xfId="0" applyFont="1" applyFill="1" applyBorder="1" applyAlignment="1">
      <alignment horizontal="left"/>
    </xf>
    <xf numFmtId="0" fontId="27" fillId="61" borderId="26" xfId="0" applyFont="1" applyFill="1" applyBorder="1" applyAlignment="1">
      <alignment horizontal="center" vertical="center" wrapText="1"/>
    </xf>
    <xf numFmtId="185" fontId="23" fillId="61" borderId="3" xfId="0" applyNumberFormat="1" applyFont="1" applyFill="1" applyBorder="1" applyAlignment="1">
      <alignment horizontal="center" vertical="center"/>
    </xf>
    <xf numFmtId="185" fontId="23" fillId="61" borderId="26" xfId="0" applyNumberFormat="1" applyFont="1" applyFill="1" applyBorder="1" applyAlignment="1">
      <alignment horizontal="center" vertical="center"/>
    </xf>
    <xf numFmtId="0" fontId="27" fillId="61" borderId="27" xfId="626" applyFont="1" applyFill="1" applyBorder="1" applyAlignment="1">
      <alignment horizontal="center" vertical="center"/>
      <protection/>
    </xf>
    <xf numFmtId="185" fontId="23" fillId="61" borderId="29" xfId="0" applyNumberFormat="1" applyFont="1" applyFill="1" applyBorder="1" applyAlignment="1">
      <alignment horizontal="center" vertical="center"/>
    </xf>
    <xf numFmtId="0" fontId="27" fillId="61" borderId="0" xfId="0" applyFont="1" applyFill="1" applyAlignment="1">
      <alignment horizontal="right" vertical="center"/>
    </xf>
    <xf numFmtId="0" fontId="27" fillId="61" borderId="30" xfId="0" applyFont="1" applyFill="1" applyBorder="1" applyAlignment="1">
      <alignment horizontal="center" vertical="center" wrapText="1"/>
    </xf>
    <xf numFmtId="186" fontId="112" fillId="0" borderId="28" xfId="0" applyNumberFormat="1" applyFont="1" applyBorder="1" applyAlignment="1">
      <alignment horizontal="right" vertical="center"/>
    </xf>
    <xf numFmtId="185" fontId="112" fillId="0" borderId="34" xfId="0" applyNumberFormat="1" applyFont="1" applyBorder="1" applyAlignment="1">
      <alignment horizontal="right" vertical="center"/>
    </xf>
    <xf numFmtId="186" fontId="112" fillId="0" borderId="29" xfId="0" applyNumberFormat="1" applyFont="1" applyBorder="1" applyAlignment="1">
      <alignment horizontal="right" vertical="center"/>
    </xf>
    <xf numFmtId="185" fontId="112" fillId="0" borderId="36" xfId="0" applyNumberFormat="1" applyFont="1" applyBorder="1" applyAlignment="1">
      <alignment vertical="center"/>
    </xf>
    <xf numFmtId="0" fontId="113" fillId="0" borderId="33" xfId="0" applyFont="1" applyBorder="1" applyAlignment="1">
      <alignment vertical="center"/>
    </xf>
    <xf numFmtId="0" fontId="113" fillId="0" borderId="28" xfId="0" applyFont="1" applyBorder="1" applyAlignment="1">
      <alignment horizontal="center" vertical="center"/>
    </xf>
    <xf numFmtId="0" fontId="113" fillId="0" borderId="35" xfId="0" applyFont="1" applyBorder="1" applyAlignment="1">
      <alignment vertical="center"/>
    </xf>
    <xf numFmtId="0" fontId="113" fillId="0" borderId="29" xfId="0" applyFont="1" applyBorder="1" applyAlignment="1">
      <alignment horizontal="center" vertical="center"/>
    </xf>
    <xf numFmtId="186" fontId="111" fillId="0" borderId="28" xfId="0" applyNumberFormat="1" applyFont="1" applyBorder="1" applyAlignment="1">
      <alignment horizontal="right" vertical="center"/>
    </xf>
    <xf numFmtId="185" fontId="111" fillId="0" borderId="34" xfId="0" applyNumberFormat="1" applyFont="1" applyBorder="1" applyAlignment="1">
      <alignment vertical="center"/>
    </xf>
    <xf numFmtId="186" fontId="111" fillId="0" borderId="40" xfId="0" applyNumberFormat="1" applyFont="1" applyBorder="1" applyAlignment="1">
      <alignment vertical="center"/>
    </xf>
    <xf numFmtId="185" fontId="111" fillId="0" borderId="41" xfId="0" applyNumberFormat="1" applyFont="1" applyBorder="1" applyAlignment="1">
      <alignment horizontal="right" vertical="center"/>
    </xf>
    <xf numFmtId="0" fontId="113" fillId="0" borderId="33" xfId="0" applyFont="1" applyBorder="1" applyAlignment="1">
      <alignment horizontal="left" vertical="center" wrapText="1"/>
    </xf>
    <xf numFmtId="0" fontId="113" fillId="0" borderId="28" xfId="0" applyFont="1" applyBorder="1" applyAlignment="1">
      <alignment horizontal="center" vertical="center" wrapText="1"/>
    </xf>
    <xf numFmtId="0" fontId="113" fillId="0" borderId="42" xfId="0" applyFont="1" applyBorder="1" applyAlignment="1">
      <alignment vertical="center"/>
    </xf>
    <xf numFmtId="0" fontId="113" fillId="0" borderId="40" xfId="0" applyFont="1" applyBorder="1" applyAlignment="1">
      <alignment horizontal="center" vertical="center"/>
    </xf>
    <xf numFmtId="186" fontId="111" fillId="0" borderId="30" xfId="0" applyNumberFormat="1" applyFont="1" applyBorder="1" applyAlignment="1">
      <alignment horizontal="right" vertical="center"/>
    </xf>
    <xf numFmtId="185" fontId="111" fillId="0" borderId="31" xfId="0" applyNumberFormat="1" applyFont="1" applyBorder="1" applyAlignment="1">
      <alignment horizontal="right" vertical="center"/>
    </xf>
    <xf numFmtId="185" fontId="111" fillId="0" borderId="34" xfId="0" applyNumberFormat="1" applyFont="1" applyBorder="1" applyAlignment="1">
      <alignment horizontal="right" vertical="center"/>
    </xf>
    <xf numFmtId="186" fontId="111" fillId="0" borderId="28" xfId="0" applyNumberFormat="1" applyFont="1" applyBorder="1" applyAlignment="1">
      <alignment vertical="center"/>
    </xf>
    <xf numFmtId="0" fontId="113" fillId="0" borderId="32" xfId="0" applyFont="1" applyBorder="1" applyAlignment="1">
      <alignment vertical="center"/>
    </xf>
    <xf numFmtId="0" fontId="113" fillId="0" borderId="30" xfId="0" applyFont="1" applyBorder="1" applyAlignment="1">
      <alignment horizontal="center" vertical="center"/>
    </xf>
    <xf numFmtId="0" fontId="27" fillId="61" borderId="35" xfId="0" applyFont="1" applyFill="1" applyBorder="1" applyAlignment="1">
      <alignment vertical="center"/>
    </xf>
    <xf numFmtId="0" fontId="27" fillId="61" borderId="29" xfId="0" applyFont="1" applyFill="1" applyBorder="1" applyAlignment="1">
      <alignment horizontal="center" vertical="center"/>
    </xf>
    <xf numFmtId="2" fontId="23" fillId="61" borderId="30" xfId="0" applyNumberFormat="1" applyFont="1" applyFill="1" applyBorder="1" applyAlignment="1">
      <alignment horizontal="right" vertical="center"/>
    </xf>
    <xf numFmtId="187" fontId="23" fillId="61" borderId="31" xfId="0" applyNumberFormat="1" applyFont="1" applyFill="1" applyBorder="1" applyAlignment="1">
      <alignment horizontal="right" vertical="center"/>
    </xf>
    <xf numFmtId="190" fontId="23" fillId="61" borderId="29" xfId="0" applyNumberFormat="1" applyFont="1" applyFill="1" applyBorder="1" applyAlignment="1">
      <alignment horizontal="right"/>
    </xf>
    <xf numFmtId="185" fontId="23" fillId="61" borderId="36" xfId="0" applyNumberFormat="1" applyFont="1" applyFill="1" applyBorder="1" applyAlignment="1">
      <alignment horizontal="right"/>
    </xf>
    <xf numFmtId="185" fontId="113" fillId="0" borderId="34" xfId="0" applyNumberFormat="1" applyFont="1" applyBorder="1" applyAlignment="1">
      <alignment horizontal="right" vertical="center"/>
    </xf>
    <xf numFmtId="187" fontId="111" fillId="61" borderId="28" xfId="625" applyNumberFormat="1" applyFont="1" applyFill="1" applyBorder="1" applyAlignment="1">
      <alignment horizontal="right" vertical="center" wrapText="1"/>
      <protection/>
    </xf>
    <xf numFmtId="2" fontId="111" fillId="61" borderId="28" xfId="0" applyNumberFormat="1" applyFont="1" applyFill="1" applyBorder="1" applyAlignment="1">
      <alignment horizontal="right" vertical="center"/>
    </xf>
    <xf numFmtId="2" fontId="111" fillId="61" borderId="28" xfId="0" applyNumberFormat="1" applyFont="1" applyFill="1" applyBorder="1" applyAlignment="1">
      <alignment horizontal="right" vertical="center" wrapText="1"/>
    </xf>
    <xf numFmtId="187" fontId="111" fillId="61" borderId="28" xfId="0" applyNumberFormat="1" applyFont="1" applyFill="1" applyBorder="1" applyAlignment="1">
      <alignment horizontal="right" vertical="center" wrapText="1"/>
    </xf>
    <xf numFmtId="1" fontId="111" fillId="61" borderId="28" xfId="0" applyNumberFormat="1" applyFont="1" applyFill="1" applyBorder="1" applyAlignment="1">
      <alignment horizontal="right" vertical="center"/>
    </xf>
    <xf numFmtId="187" fontId="111" fillId="61" borderId="28" xfId="0" applyNumberFormat="1" applyFont="1" applyFill="1" applyBorder="1" applyAlignment="1">
      <alignment horizontal="right" vertical="center"/>
    </xf>
    <xf numFmtId="187" fontId="25" fillId="61" borderId="28" xfId="0" applyNumberFormat="1" applyFont="1" applyFill="1" applyBorder="1" applyAlignment="1" applyProtection="1">
      <alignment horizontal="center" vertical="center"/>
      <protection/>
    </xf>
    <xf numFmtId="185" fontId="27" fillId="61" borderId="3" xfId="0" applyNumberFormat="1" applyFont="1" applyFill="1" applyBorder="1" applyAlignment="1">
      <alignment horizontal="center" vertical="center" wrapText="1"/>
    </xf>
    <xf numFmtId="185" fontId="27" fillId="61" borderId="26" xfId="0" applyNumberFormat="1" applyFont="1" applyFill="1" applyBorder="1" applyAlignment="1">
      <alignment horizontal="center" vertical="center" wrapText="1"/>
    </xf>
    <xf numFmtId="0" fontId="27" fillId="61" borderId="2" xfId="0" applyFont="1" applyFill="1" applyBorder="1" applyAlignment="1">
      <alignment horizontal="left" vertical="center" wrapText="1"/>
    </xf>
    <xf numFmtId="185" fontId="27" fillId="61" borderId="2" xfId="0" applyNumberFormat="1" applyFont="1" applyFill="1" applyBorder="1" applyAlignment="1">
      <alignment horizontal="left" vertical="center" wrapText="1"/>
    </xf>
    <xf numFmtId="186" fontId="23" fillId="61" borderId="3" xfId="0" applyNumberFormat="1" applyFont="1" applyFill="1" applyBorder="1" applyAlignment="1">
      <alignment horizontal="center" vertical="center"/>
    </xf>
    <xf numFmtId="186" fontId="23" fillId="61" borderId="26" xfId="0" applyNumberFormat="1" applyFont="1" applyFill="1" applyBorder="1" applyAlignment="1">
      <alignment horizontal="center" vertical="center"/>
    </xf>
    <xf numFmtId="0" fontId="24" fillId="61" borderId="43" xfId="0" applyFont="1" applyFill="1" applyBorder="1" applyAlignment="1">
      <alignment horizontal="center" vertical="center" wrapText="1"/>
    </xf>
    <xf numFmtId="0" fontId="24" fillId="61" borderId="44" xfId="0" applyFont="1" applyFill="1" applyBorder="1" applyAlignment="1">
      <alignment horizontal="center" vertical="center" wrapText="1"/>
    </xf>
    <xf numFmtId="0" fontId="24" fillId="61" borderId="45" xfId="0" applyFont="1" applyFill="1" applyBorder="1" applyAlignment="1">
      <alignment horizontal="center" vertical="center" wrapText="1"/>
    </xf>
    <xf numFmtId="0" fontId="24" fillId="61" borderId="43" xfId="0" applyFont="1" applyFill="1" applyBorder="1" applyAlignment="1">
      <alignment horizontal="left" vertical="center" wrapText="1"/>
    </xf>
    <xf numFmtId="1" fontId="25" fillId="61" borderId="3" xfId="0" applyNumberFormat="1" applyFont="1" applyFill="1" applyBorder="1" applyAlignment="1">
      <alignment horizontal="center" vertical="center"/>
    </xf>
    <xf numFmtId="185" fontId="25" fillId="61" borderId="26" xfId="0" applyNumberFormat="1" applyFont="1" applyFill="1" applyBorder="1" applyAlignment="1">
      <alignment horizontal="center" vertical="center"/>
    </xf>
    <xf numFmtId="2" fontId="25" fillId="61" borderId="3" xfId="0" applyNumberFormat="1" applyFont="1" applyFill="1" applyBorder="1" applyAlignment="1">
      <alignment horizontal="center" vertical="center"/>
    </xf>
    <xf numFmtId="187" fontId="25" fillId="61" borderId="26" xfId="0" applyNumberFormat="1" applyFont="1" applyFill="1" applyBorder="1" applyAlignment="1">
      <alignment horizontal="center" vertical="center"/>
    </xf>
    <xf numFmtId="185" fontId="25" fillId="61" borderId="46" xfId="0" applyNumberFormat="1" applyFont="1" applyFill="1" applyBorder="1" applyAlignment="1">
      <alignment horizontal="center" vertical="center"/>
    </xf>
    <xf numFmtId="187" fontId="25" fillId="61" borderId="47" xfId="0" applyNumberFormat="1" applyFont="1" applyFill="1" applyBorder="1" applyAlignment="1">
      <alignment horizontal="center" vertical="center" wrapText="1"/>
    </xf>
    <xf numFmtId="0" fontId="27" fillId="61" borderId="38" xfId="0" applyFont="1" applyFill="1" applyBorder="1" applyAlignment="1">
      <alignment horizontal="left" vertical="center"/>
    </xf>
    <xf numFmtId="0" fontId="27" fillId="61" borderId="27" xfId="0" applyFont="1" applyFill="1" applyBorder="1" applyAlignment="1">
      <alignment horizontal="center" vertical="center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/>
    </xf>
    <xf numFmtId="2" fontId="23" fillId="61" borderId="33" xfId="0" applyNumberFormat="1" applyFont="1" applyFill="1" applyBorder="1" applyAlignment="1">
      <alignment horizontal="center" vertical="center"/>
    </xf>
    <xf numFmtId="187" fontId="23" fillId="61" borderId="33" xfId="0" applyNumberFormat="1" applyFont="1" applyFill="1" applyBorder="1" applyAlignment="1">
      <alignment horizontal="center" vertical="center"/>
    </xf>
    <xf numFmtId="2" fontId="23" fillId="61" borderId="30" xfId="0" applyNumberFormat="1" applyFont="1" applyFill="1" applyBorder="1" applyAlignment="1">
      <alignment horizontal="center" vertical="center"/>
    </xf>
    <xf numFmtId="185" fontId="23" fillId="61" borderId="31" xfId="0" applyNumberFormat="1" applyFont="1" applyFill="1" applyBorder="1" applyAlignment="1">
      <alignment horizontal="center" vertical="center"/>
    </xf>
    <xf numFmtId="2" fontId="23" fillId="61" borderId="28" xfId="0" applyNumberFormat="1" applyFont="1" applyFill="1" applyBorder="1" applyAlignment="1">
      <alignment horizontal="center" vertical="center"/>
    </xf>
    <xf numFmtId="185" fontId="23" fillId="61" borderId="34" xfId="0" applyNumberFormat="1" applyFont="1" applyFill="1" applyBorder="1" applyAlignment="1">
      <alignment horizontal="center" vertical="center"/>
    </xf>
    <xf numFmtId="0" fontId="27" fillId="61" borderId="33" xfId="0" applyFont="1" applyFill="1" applyBorder="1" applyAlignment="1">
      <alignment vertical="center"/>
    </xf>
    <xf numFmtId="0" fontId="23" fillId="61" borderId="33" xfId="0" applyFont="1" applyFill="1" applyBorder="1" applyAlignment="1">
      <alignment horizontal="center" vertical="center"/>
    </xf>
    <xf numFmtId="1" fontId="23" fillId="61" borderId="28" xfId="0" applyNumberFormat="1" applyFont="1" applyFill="1" applyBorder="1" applyAlignment="1">
      <alignment horizontal="center" vertical="center"/>
    </xf>
    <xf numFmtId="1" fontId="23" fillId="61" borderId="33" xfId="0" applyNumberFormat="1" applyFont="1" applyFill="1" applyBorder="1" applyAlignment="1">
      <alignment horizontal="center" vertical="center"/>
    </xf>
    <xf numFmtId="0" fontId="27" fillId="61" borderId="35" xfId="0" applyFont="1" applyFill="1" applyBorder="1" applyAlignment="1">
      <alignment/>
    </xf>
    <xf numFmtId="1" fontId="23" fillId="61" borderId="35" xfId="0" applyNumberFormat="1" applyFont="1" applyFill="1" applyBorder="1" applyAlignment="1">
      <alignment horizontal="center" vertical="center"/>
    </xf>
    <xf numFmtId="187" fontId="23" fillId="61" borderId="35" xfId="0" applyNumberFormat="1" applyFont="1" applyFill="1" applyBorder="1" applyAlignment="1">
      <alignment horizontal="center" vertical="center"/>
    </xf>
    <xf numFmtId="0" fontId="23" fillId="61" borderId="29" xfId="0" applyFont="1" applyFill="1" applyBorder="1" applyAlignment="1">
      <alignment horizontal="center" vertical="center"/>
    </xf>
    <xf numFmtId="185" fontId="23" fillId="61" borderId="36" xfId="0" applyNumberFormat="1" applyFont="1" applyFill="1" applyBorder="1" applyAlignment="1">
      <alignment horizontal="center" vertical="center"/>
    </xf>
    <xf numFmtId="0" fontId="34" fillId="61" borderId="0" xfId="0" applyFont="1" applyFill="1" applyAlignment="1">
      <alignment vertical="center"/>
    </xf>
    <xf numFmtId="0" fontId="27" fillId="61" borderId="27" xfId="0" applyFont="1" applyFill="1" applyBorder="1" applyAlignment="1">
      <alignment horizontal="center" vertical="center" wrapText="1"/>
    </xf>
    <xf numFmtId="2" fontId="23" fillId="61" borderId="30" xfId="0" applyNumberFormat="1" applyFont="1" applyFill="1" applyBorder="1" applyAlignment="1">
      <alignment horizontal="center" vertical="center"/>
    </xf>
    <xf numFmtId="2" fontId="23" fillId="61" borderId="30" xfId="0" applyNumberFormat="1" applyFont="1" applyFill="1" applyBorder="1" applyAlignment="1">
      <alignment horizontal="center" vertical="center"/>
    </xf>
    <xf numFmtId="187" fontId="23" fillId="61" borderId="31" xfId="0" applyNumberFormat="1" applyFont="1" applyFill="1" applyBorder="1" applyAlignment="1">
      <alignment horizontal="center" vertical="center"/>
    </xf>
    <xf numFmtId="2" fontId="23" fillId="61" borderId="28" xfId="0" applyNumberFormat="1" applyFont="1" applyFill="1" applyBorder="1" applyAlignment="1">
      <alignment horizontal="center" vertical="center"/>
    </xf>
    <xf numFmtId="2" fontId="23" fillId="61" borderId="28" xfId="0" applyNumberFormat="1" applyFont="1" applyFill="1" applyBorder="1" applyAlignment="1">
      <alignment horizontal="center" vertical="center"/>
    </xf>
    <xf numFmtId="187" fontId="23" fillId="61" borderId="34" xfId="0" applyNumberFormat="1" applyFont="1" applyFill="1" applyBorder="1" applyAlignment="1">
      <alignment horizontal="center" vertical="center"/>
    </xf>
    <xf numFmtId="2" fontId="23" fillId="61" borderId="28" xfId="0" applyNumberFormat="1" applyFont="1" applyFill="1" applyBorder="1" applyAlignment="1">
      <alignment horizontal="center" vertical="center" wrapText="1"/>
    </xf>
    <xf numFmtId="2" fontId="23" fillId="61" borderId="29" xfId="0" applyNumberFormat="1" applyFont="1" applyFill="1" applyBorder="1" applyAlignment="1">
      <alignment horizontal="center" vertical="center" wrapText="1"/>
    </xf>
    <xf numFmtId="2" fontId="23" fillId="61" borderId="29" xfId="0" applyNumberFormat="1" applyFont="1" applyFill="1" applyBorder="1" applyAlignment="1">
      <alignment horizontal="center" vertical="center"/>
    </xf>
    <xf numFmtId="187" fontId="23" fillId="61" borderId="36" xfId="0" applyNumberFormat="1" applyFont="1" applyFill="1" applyBorder="1" applyAlignment="1">
      <alignment horizontal="center" vertical="center"/>
    </xf>
    <xf numFmtId="2" fontId="23" fillId="61" borderId="32" xfId="0" applyNumberFormat="1" applyFont="1" applyFill="1" applyBorder="1" applyAlignment="1">
      <alignment horizontal="center" vertical="center" wrapText="1"/>
    </xf>
    <xf numFmtId="187" fontId="23" fillId="61" borderId="32" xfId="0" applyNumberFormat="1" applyFont="1" applyFill="1" applyBorder="1" applyAlignment="1">
      <alignment horizontal="center" vertical="center" wrapText="1"/>
    </xf>
    <xf numFmtId="2" fontId="23" fillId="61" borderId="33" xfId="0" applyNumberFormat="1" applyFont="1" applyFill="1" applyBorder="1" applyAlignment="1">
      <alignment horizontal="center" vertical="center" wrapText="1"/>
    </xf>
    <xf numFmtId="187" fontId="23" fillId="61" borderId="33" xfId="0" applyNumberFormat="1" applyFont="1" applyFill="1" applyBorder="1" applyAlignment="1">
      <alignment horizontal="center" vertical="center" wrapText="1"/>
    </xf>
    <xf numFmtId="2" fontId="23" fillId="61" borderId="35" xfId="0" applyNumberFormat="1" applyFont="1" applyFill="1" applyBorder="1" applyAlignment="1">
      <alignment horizontal="center" vertical="center" wrapText="1"/>
    </xf>
    <xf numFmtId="187" fontId="23" fillId="61" borderId="35" xfId="0" applyNumberFormat="1" applyFont="1" applyFill="1" applyBorder="1" applyAlignment="1">
      <alignment horizontal="center" vertical="center" wrapText="1"/>
    </xf>
    <xf numFmtId="0" fontId="27" fillId="61" borderId="0" xfId="0" applyFont="1" applyFill="1" applyAlignment="1">
      <alignment horizontal="center" vertical="center"/>
    </xf>
    <xf numFmtId="0" fontId="27" fillId="61" borderId="38" xfId="0" applyFont="1" applyFill="1" applyBorder="1" applyAlignment="1">
      <alignment horizontal="right" vertical="center"/>
    </xf>
    <xf numFmtId="0" fontId="27" fillId="61" borderId="0" xfId="0" applyFont="1" applyFill="1" applyAlignment="1">
      <alignment horizontal="right" vertical="center"/>
    </xf>
    <xf numFmtId="0" fontId="27" fillId="61" borderId="30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37" xfId="0" applyFont="1" applyFill="1" applyBorder="1" applyAlignment="1">
      <alignment horizontal="center" vertical="center"/>
    </xf>
    <xf numFmtId="184" fontId="23" fillId="61" borderId="30" xfId="0" applyNumberFormat="1" applyFont="1" applyFill="1" applyBorder="1" applyAlignment="1">
      <alignment horizontal="center" vertical="center"/>
    </xf>
    <xf numFmtId="185" fontId="23" fillId="61" borderId="30" xfId="0" applyNumberFormat="1" applyFont="1" applyFill="1" applyBorder="1" applyAlignment="1">
      <alignment horizontal="center" vertical="center"/>
    </xf>
    <xf numFmtId="185" fontId="23" fillId="61" borderId="31" xfId="0" applyNumberFormat="1" applyFont="1" applyFill="1" applyBorder="1" applyAlignment="1">
      <alignment horizontal="center" vertical="center"/>
    </xf>
    <xf numFmtId="0" fontId="27" fillId="61" borderId="0" xfId="0" applyFont="1" applyFill="1" applyBorder="1" applyAlignment="1">
      <alignment horizontal="center" vertical="center"/>
    </xf>
    <xf numFmtId="184" fontId="23" fillId="61" borderId="28" xfId="0" applyNumberFormat="1" applyFont="1" applyFill="1" applyBorder="1" applyAlignment="1">
      <alignment horizontal="center" vertical="center"/>
    </xf>
    <xf numFmtId="185" fontId="23" fillId="61" borderId="28" xfId="0" applyNumberFormat="1" applyFont="1" applyFill="1" applyBorder="1" applyAlignment="1">
      <alignment horizontal="center" vertical="center"/>
    </xf>
    <xf numFmtId="185" fontId="23" fillId="61" borderId="34" xfId="0" applyNumberFormat="1" applyFont="1" applyFill="1" applyBorder="1" applyAlignment="1">
      <alignment horizontal="center" vertical="center"/>
    </xf>
    <xf numFmtId="184" fontId="23" fillId="61" borderId="28" xfId="0" applyNumberFormat="1" applyFont="1" applyFill="1" applyBorder="1" applyAlignment="1" applyProtection="1">
      <alignment horizontal="center" vertical="center"/>
      <protection/>
    </xf>
    <xf numFmtId="0" fontId="27" fillId="61" borderId="33" xfId="0" applyFont="1" applyFill="1" applyBorder="1" applyAlignment="1">
      <alignment horizontal="center" vertical="center"/>
    </xf>
    <xf numFmtId="185" fontId="23" fillId="61" borderId="28" xfId="0" applyNumberFormat="1" applyFont="1" applyFill="1" applyBorder="1" applyAlignment="1" applyProtection="1">
      <alignment horizontal="center" vertical="center"/>
      <protection/>
    </xf>
    <xf numFmtId="0" fontId="27" fillId="61" borderId="35" xfId="0" applyFont="1" applyFill="1" applyBorder="1" applyAlignment="1">
      <alignment horizontal="center" vertical="center"/>
    </xf>
    <xf numFmtId="184" fontId="23" fillId="61" borderId="29" xfId="0" applyNumberFormat="1" applyFont="1" applyFill="1" applyBorder="1" applyAlignment="1" applyProtection="1">
      <alignment horizontal="center" vertical="center"/>
      <protection/>
    </xf>
    <xf numFmtId="185" fontId="23" fillId="61" borderId="29" xfId="0" applyNumberFormat="1" applyFont="1" applyFill="1" applyBorder="1" applyAlignment="1" applyProtection="1">
      <alignment horizontal="center" vertical="center"/>
      <protection/>
    </xf>
    <xf numFmtId="185" fontId="23" fillId="61" borderId="36" xfId="0" applyNumberFormat="1" applyFont="1" applyFill="1" applyBorder="1" applyAlignment="1">
      <alignment horizontal="center" vertical="center"/>
    </xf>
    <xf numFmtId="0" fontId="23" fillId="61" borderId="0" xfId="0" applyFont="1" applyFill="1" applyAlignment="1">
      <alignment horizontal="center" vertical="center"/>
    </xf>
    <xf numFmtId="0" fontId="25" fillId="61" borderId="0" xfId="0" applyFont="1" applyFill="1" applyAlignment="1">
      <alignment horizontal="center" vertical="center"/>
    </xf>
    <xf numFmtId="185" fontId="112" fillId="0" borderId="31" xfId="0" applyNumberFormat="1" applyFont="1" applyBorder="1" applyAlignment="1">
      <alignment vertical="center"/>
    </xf>
    <xf numFmtId="185" fontId="112" fillId="0" borderId="34" xfId="0" applyNumberFormat="1" applyFont="1" applyBorder="1" applyAlignment="1">
      <alignment vertical="center"/>
    </xf>
    <xf numFmtId="185" fontId="112" fillId="0" borderId="36" xfId="0" applyNumberFormat="1" applyFont="1" applyBorder="1" applyAlignment="1">
      <alignment vertical="center"/>
    </xf>
    <xf numFmtId="0" fontId="27" fillId="61" borderId="26" xfId="0" applyFont="1" applyFill="1" applyBorder="1" applyAlignment="1">
      <alignment horizontal="center" vertical="center" wrapText="1"/>
    </xf>
    <xf numFmtId="185" fontId="112" fillId="0" borderId="28" xfId="0" applyNumberFormat="1" applyFont="1" applyBorder="1" applyAlignment="1">
      <alignment vertical="center"/>
    </xf>
    <xf numFmtId="185" fontId="112" fillId="0" borderId="29" xfId="0" applyNumberFormat="1" applyFont="1" applyBorder="1" applyAlignment="1">
      <alignment vertical="center"/>
    </xf>
    <xf numFmtId="0" fontId="113" fillId="0" borderId="33" xfId="0" applyFont="1" applyBorder="1" applyAlignment="1">
      <alignment vertical="center"/>
    </xf>
    <xf numFmtId="0" fontId="23" fillId="61" borderId="32" xfId="0" applyFont="1" applyFill="1" applyBorder="1" applyAlignment="1">
      <alignment horizontal="center" vertical="center"/>
    </xf>
    <xf numFmtId="185" fontId="23" fillId="61" borderId="30" xfId="625" applyNumberFormat="1" applyFont="1" applyFill="1" applyBorder="1" applyAlignment="1">
      <alignment horizontal="center" vertical="center"/>
      <protection/>
    </xf>
    <xf numFmtId="0" fontId="23" fillId="61" borderId="33" xfId="0" applyFont="1" applyFill="1" applyBorder="1" applyAlignment="1">
      <alignment horizontal="center" vertical="center"/>
    </xf>
    <xf numFmtId="185" fontId="23" fillId="61" borderId="28" xfId="625" applyNumberFormat="1" applyFont="1" applyFill="1" applyBorder="1" applyAlignment="1">
      <alignment horizontal="center" vertical="center"/>
      <protection/>
    </xf>
    <xf numFmtId="0" fontId="23" fillId="61" borderId="33" xfId="624" applyFont="1" applyFill="1" applyBorder="1" applyAlignment="1">
      <alignment horizontal="center" vertical="center"/>
      <protection/>
    </xf>
    <xf numFmtId="0" fontId="23" fillId="61" borderId="35" xfId="0" applyFont="1" applyFill="1" applyBorder="1" applyAlignment="1">
      <alignment horizontal="center" vertical="center"/>
    </xf>
    <xf numFmtId="2" fontId="111" fillId="61" borderId="28" xfId="0" applyNumberFormat="1" applyFont="1" applyFill="1" applyBorder="1" applyAlignment="1">
      <alignment horizontal="right" vertical="center" wrapText="1"/>
    </xf>
    <xf numFmtId="2" fontId="0" fillId="0" borderId="0" xfId="602" applyNumberFormat="1" applyAlignment="1">
      <alignment horizontal="center" vertical="center"/>
      <protection/>
    </xf>
    <xf numFmtId="185" fontId="23" fillId="61" borderId="0" xfId="0" applyNumberFormat="1" applyFont="1" applyFill="1" applyBorder="1" applyAlignment="1">
      <alignment vertical="center"/>
    </xf>
    <xf numFmtId="187" fontId="25" fillId="61" borderId="29" xfId="0" applyNumberFormat="1" applyFont="1" applyFill="1" applyBorder="1" applyAlignment="1">
      <alignment horizontal="center" vertical="center" wrapText="1"/>
    </xf>
    <xf numFmtId="187" fontId="25" fillId="61" borderId="28" xfId="0" applyNumberFormat="1" applyFont="1" applyFill="1" applyBorder="1" applyAlignment="1">
      <alignment horizontal="center" vertical="center"/>
    </xf>
    <xf numFmtId="187" fontId="23" fillId="61" borderId="30" xfId="0" applyNumberFormat="1" applyFont="1" applyFill="1" applyBorder="1" applyAlignment="1">
      <alignment horizontal="center" vertical="center"/>
    </xf>
    <xf numFmtId="187" fontId="23" fillId="61" borderId="28" xfId="0" applyNumberFormat="1" applyFont="1" applyFill="1" applyBorder="1" applyAlignment="1">
      <alignment horizontal="center" vertical="center"/>
    </xf>
    <xf numFmtId="187" fontId="23" fillId="61" borderId="28" xfId="0" applyNumberFormat="1" applyFont="1" applyFill="1" applyBorder="1" applyAlignment="1">
      <alignment horizontal="center" vertical="center" wrapText="1"/>
    </xf>
    <xf numFmtId="187" fontId="23" fillId="61" borderId="29" xfId="0" applyNumberFormat="1" applyFont="1" applyFill="1" applyBorder="1" applyAlignment="1">
      <alignment horizontal="center" vertical="center" wrapText="1"/>
    </xf>
    <xf numFmtId="0" fontId="111" fillId="61" borderId="34" xfId="0" applyFont="1" applyFill="1" applyBorder="1" applyAlignment="1">
      <alignment horizontal="right" vertical="center" wrapText="1"/>
    </xf>
    <xf numFmtId="187" fontId="23" fillId="61" borderId="33" xfId="0" applyNumberFormat="1" applyFont="1" applyFill="1" applyBorder="1" applyAlignment="1">
      <alignment horizontal="center" vertical="center"/>
    </xf>
    <xf numFmtId="185" fontId="23" fillId="61" borderId="34" xfId="0" applyNumberFormat="1" applyFont="1" applyFill="1" applyBorder="1" applyAlignment="1">
      <alignment horizontal="center" vertical="center"/>
    </xf>
    <xf numFmtId="0" fontId="27" fillId="61" borderId="32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185" fontId="113" fillId="0" borderId="30" xfId="0" applyNumberFormat="1" applyFont="1" applyBorder="1" applyAlignment="1">
      <alignment horizontal="center" vertical="center"/>
    </xf>
    <xf numFmtId="185" fontId="113" fillId="0" borderId="31" xfId="0" applyNumberFormat="1" applyFont="1" applyBorder="1" applyAlignment="1">
      <alignment horizontal="center" vertical="center"/>
    </xf>
    <xf numFmtId="185" fontId="111" fillId="0" borderId="28" xfId="0" applyNumberFormat="1" applyFont="1" applyBorder="1" applyAlignment="1">
      <alignment horizontal="center" vertical="center"/>
    </xf>
    <xf numFmtId="185" fontId="111" fillId="0" borderId="34" xfId="0" applyNumberFormat="1" applyFont="1" applyBorder="1" applyAlignment="1">
      <alignment horizontal="center" vertical="center"/>
    </xf>
    <xf numFmtId="185" fontId="111" fillId="0" borderId="29" xfId="0" applyNumberFormat="1" applyFont="1" applyBorder="1" applyAlignment="1">
      <alignment horizontal="center" vertical="center"/>
    </xf>
    <xf numFmtId="185" fontId="111" fillId="0" borderId="36" xfId="0" applyNumberFormat="1" applyFont="1" applyBorder="1" applyAlignment="1">
      <alignment horizontal="center" vertical="center"/>
    </xf>
    <xf numFmtId="0" fontId="23" fillId="61" borderId="0" xfId="0" applyFont="1" applyFill="1" applyAlignment="1">
      <alignment vertical="center"/>
    </xf>
    <xf numFmtId="0" fontId="113" fillId="61" borderId="0" xfId="0" applyFont="1" applyFill="1" applyAlignment="1">
      <alignment vertical="center"/>
    </xf>
    <xf numFmtId="0" fontId="111" fillId="61" borderId="0" xfId="0" applyFont="1" applyFill="1" applyAlignment="1">
      <alignment vertical="center"/>
    </xf>
    <xf numFmtId="184" fontId="111" fillId="0" borderId="30" xfId="0" applyNumberFormat="1" applyFont="1" applyBorder="1" applyAlignment="1">
      <alignment horizontal="right" vertical="center"/>
    </xf>
    <xf numFmtId="185" fontId="111" fillId="0" borderId="30" xfId="0" applyNumberFormat="1" applyFont="1" applyBorder="1" applyAlignment="1">
      <alignment horizontal="right" vertical="center"/>
    </xf>
    <xf numFmtId="184" fontId="111" fillId="0" borderId="28" xfId="0" applyNumberFormat="1" applyFont="1" applyBorder="1" applyAlignment="1">
      <alignment horizontal="right" vertical="center"/>
    </xf>
    <xf numFmtId="185" fontId="111" fillId="0" borderId="28" xfId="0" applyNumberFormat="1" applyFont="1" applyBorder="1" applyAlignment="1">
      <alignment horizontal="right" vertical="center"/>
    </xf>
    <xf numFmtId="184" fontId="111" fillId="0" borderId="29" xfId="0" applyNumberFormat="1" applyFont="1" applyBorder="1" applyAlignment="1">
      <alignment horizontal="right" vertical="center"/>
    </xf>
    <xf numFmtId="185" fontId="111" fillId="0" borderId="29" xfId="0" applyNumberFormat="1" applyFont="1" applyBorder="1" applyAlignment="1">
      <alignment horizontal="right" vertical="center"/>
    </xf>
    <xf numFmtId="185" fontId="111" fillId="0" borderId="36" xfId="0" applyNumberFormat="1" applyFont="1" applyBorder="1" applyAlignment="1">
      <alignment horizontal="right" vertical="center"/>
    </xf>
    <xf numFmtId="187" fontId="23" fillId="61" borderId="34" xfId="0" applyNumberFormat="1" applyFont="1" applyFill="1" applyBorder="1" applyAlignment="1">
      <alignment horizontal="right" vertical="center"/>
    </xf>
    <xf numFmtId="1" fontId="25" fillId="61" borderId="26" xfId="0" applyNumberFormat="1" applyFont="1" applyFill="1" applyBorder="1" applyAlignment="1">
      <alignment horizontal="center" vertical="center"/>
    </xf>
    <xf numFmtId="185" fontId="25" fillId="61" borderId="45" xfId="0" applyNumberFormat="1" applyFont="1" applyFill="1" applyBorder="1" applyAlignment="1">
      <alignment horizontal="center" vertical="center" wrapText="1"/>
    </xf>
    <xf numFmtId="0" fontId="27" fillId="61" borderId="38" xfId="0" applyFont="1" applyFill="1" applyBorder="1" applyAlignment="1">
      <alignment horizontal="left" vertical="center"/>
    </xf>
    <xf numFmtId="0" fontId="27" fillId="61" borderId="0" xfId="0" applyFont="1" applyFill="1" applyBorder="1" applyAlignment="1">
      <alignment vertical="center" wrapText="1"/>
    </xf>
    <xf numFmtId="1" fontId="23" fillId="61" borderId="30" xfId="0" applyNumberFormat="1" applyFont="1" applyFill="1" applyBorder="1" applyAlignment="1">
      <alignment horizontal="center" vertical="center"/>
    </xf>
    <xf numFmtId="1" fontId="23" fillId="61" borderId="28" xfId="0" applyNumberFormat="1" applyFont="1" applyFill="1" applyBorder="1" applyAlignment="1">
      <alignment horizontal="center" vertical="center"/>
    </xf>
    <xf numFmtId="1" fontId="23" fillId="61" borderId="28" xfId="0" applyNumberFormat="1" applyFont="1" applyFill="1" applyBorder="1" applyAlignment="1" quotePrefix="1">
      <alignment horizontal="center" vertical="center"/>
    </xf>
    <xf numFmtId="1" fontId="23" fillId="61" borderId="29" xfId="0" applyNumberFormat="1" applyFont="1" applyFill="1" applyBorder="1" applyAlignment="1">
      <alignment horizontal="center" vertical="center"/>
    </xf>
    <xf numFmtId="0" fontId="27" fillId="61" borderId="0" xfId="0" applyFont="1" applyFill="1" applyAlignment="1">
      <alignment horizontal="left" vertical="center"/>
    </xf>
    <xf numFmtId="0" fontId="27" fillId="61" borderId="0" xfId="0" applyFont="1" applyFill="1" applyAlignment="1">
      <alignment/>
    </xf>
    <xf numFmtId="0" fontId="27" fillId="61" borderId="0" xfId="0" applyFont="1" applyFill="1" applyAlignment="1">
      <alignment horizontal="center" vertical="center"/>
    </xf>
    <xf numFmtId="0" fontId="27" fillId="61" borderId="26" xfId="0" applyFont="1" applyFill="1" applyBorder="1" applyAlignment="1">
      <alignment vertical="center" wrapText="1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187" fontId="23" fillId="61" borderId="48" xfId="0" applyNumberFormat="1" applyFont="1" applyFill="1" applyBorder="1" applyAlignment="1">
      <alignment horizontal="right" vertical="center" wrapText="1"/>
    </xf>
    <xf numFmtId="0" fontId="23" fillId="61" borderId="0" xfId="0" applyFont="1" applyFill="1" applyAlignment="1">
      <alignment horizontal="left" vertical="center"/>
    </xf>
    <xf numFmtId="187" fontId="23" fillId="61" borderId="0" xfId="0" applyNumberFormat="1" applyFont="1" applyFill="1" applyAlignment="1">
      <alignment horizontal="left" vertical="center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0" xfId="0" applyFont="1" applyFill="1" applyAlignment="1">
      <alignment horizontal="right"/>
    </xf>
    <xf numFmtId="0" fontId="27" fillId="61" borderId="43" xfId="0" applyFont="1" applyFill="1" applyBorder="1" applyAlignment="1">
      <alignment horizontal="center" vertical="center" wrapText="1"/>
    </xf>
    <xf numFmtId="186" fontId="23" fillId="61" borderId="44" xfId="623" applyNumberFormat="1" applyFont="1" applyFill="1" applyBorder="1" applyAlignment="1">
      <alignment horizontal="center" vertical="center" wrapText="1"/>
      <protection/>
    </xf>
    <xf numFmtId="185" fontId="23" fillId="61" borderId="49" xfId="623" applyNumberFormat="1" applyFont="1" applyFill="1" applyBorder="1" applyAlignment="1">
      <alignment horizontal="center" vertical="center" wrapText="1"/>
      <protection/>
    </xf>
    <xf numFmtId="0" fontId="27" fillId="61" borderId="50" xfId="0" applyFont="1" applyFill="1" applyBorder="1" applyAlignment="1">
      <alignment horizontal="center" vertical="center" wrapText="1"/>
    </xf>
    <xf numFmtId="186" fontId="23" fillId="61" borderId="3" xfId="623" applyNumberFormat="1" applyFont="1" applyFill="1" applyBorder="1" applyAlignment="1">
      <alignment horizontal="center" vertical="center" wrapText="1"/>
      <protection/>
    </xf>
    <xf numFmtId="187" fontId="23" fillId="61" borderId="3" xfId="623" applyNumberFormat="1" applyFont="1" applyFill="1" applyBorder="1" applyAlignment="1">
      <alignment horizontal="center" vertical="center" wrapText="1"/>
      <protection/>
    </xf>
    <xf numFmtId="185" fontId="23" fillId="61" borderId="26" xfId="623" applyNumberFormat="1" applyFont="1" applyFill="1" applyBorder="1" applyAlignment="1">
      <alignment horizontal="center" vertical="center" wrapText="1"/>
      <protection/>
    </xf>
    <xf numFmtId="0" fontId="27" fillId="61" borderId="51" xfId="0" applyFont="1" applyFill="1" applyBorder="1" applyAlignment="1">
      <alignment horizontal="center" vertical="center" wrapText="1"/>
    </xf>
    <xf numFmtId="185" fontId="23" fillId="61" borderId="45" xfId="623" applyNumberFormat="1" applyFont="1" applyFill="1" applyBorder="1" applyAlignment="1">
      <alignment horizontal="center" vertical="center" wrapText="1"/>
      <protection/>
    </xf>
    <xf numFmtId="0" fontId="27" fillId="61" borderId="52" xfId="0" applyFont="1" applyFill="1" applyBorder="1" applyAlignment="1">
      <alignment horizontal="center" vertical="center" wrapText="1"/>
    </xf>
    <xf numFmtId="186" fontId="27" fillId="61" borderId="44" xfId="623" applyNumberFormat="1" applyFont="1" applyFill="1" applyBorder="1" applyAlignment="1">
      <alignment horizontal="center" vertical="center" wrapText="1"/>
      <protection/>
    </xf>
    <xf numFmtId="185" fontId="27" fillId="61" borderId="45" xfId="623" applyNumberFormat="1" applyFont="1" applyFill="1" applyBorder="1" applyAlignment="1">
      <alignment horizontal="center" vertical="center" wrapText="1"/>
      <protection/>
    </xf>
    <xf numFmtId="186" fontId="27" fillId="61" borderId="3" xfId="623" applyNumberFormat="1" applyFont="1" applyFill="1" applyBorder="1" applyAlignment="1">
      <alignment horizontal="center" vertical="center" wrapText="1"/>
      <protection/>
    </xf>
    <xf numFmtId="185" fontId="27" fillId="61" borderId="3" xfId="623" applyNumberFormat="1" applyFont="1" applyFill="1" applyBorder="1" applyAlignment="1">
      <alignment horizontal="center" vertical="center" wrapText="1"/>
      <protection/>
    </xf>
    <xf numFmtId="185" fontId="27" fillId="61" borderId="26" xfId="623" applyNumberFormat="1" applyFont="1" applyFill="1" applyBorder="1" applyAlignment="1">
      <alignment horizontal="center" vertical="center" wrapText="1"/>
      <protection/>
    </xf>
    <xf numFmtId="185" fontId="23" fillId="61" borderId="3" xfId="623" applyNumberFormat="1" applyFont="1" applyFill="1" applyBorder="1" applyAlignment="1">
      <alignment horizontal="center" vertical="center" wrapText="1"/>
      <protection/>
    </xf>
    <xf numFmtId="185" fontId="23" fillId="61" borderId="53" xfId="623" applyNumberFormat="1" applyFont="1" applyFill="1" applyBorder="1" applyAlignment="1">
      <alignment horizontal="center" vertical="center" wrapText="1"/>
      <protection/>
    </xf>
    <xf numFmtId="0" fontId="27" fillId="61" borderId="54" xfId="0" applyFont="1" applyFill="1" applyBorder="1" applyAlignment="1">
      <alignment horizontal="center" vertical="center" wrapText="1"/>
    </xf>
    <xf numFmtId="186" fontId="23" fillId="61" borderId="30" xfId="623" applyNumberFormat="1" applyFont="1" applyFill="1" applyBorder="1" applyAlignment="1">
      <alignment horizontal="center" vertical="center" wrapText="1"/>
      <protection/>
    </xf>
    <xf numFmtId="185" fontId="23" fillId="61" borderId="30" xfId="623" applyNumberFormat="1" applyFont="1" applyFill="1" applyBorder="1" applyAlignment="1">
      <alignment horizontal="center" vertical="center" wrapText="1"/>
      <protection/>
    </xf>
    <xf numFmtId="0" fontId="27" fillId="61" borderId="55" xfId="0" applyFont="1" applyFill="1" applyBorder="1" applyAlignment="1">
      <alignment horizontal="center" vertical="center" wrapText="1"/>
    </xf>
    <xf numFmtId="184" fontId="23" fillId="61" borderId="3" xfId="623" applyNumberFormat="1" applyFont="1" applyFill="1" applyBorder="1" applyAlignment="1">
      <alignment horizontal="center" vertical="center" wrapText="1"/>
      <protection/>
    </xf>
    <xf numFmtId="185" fontId="27" fillId="61" borderId="26" xfId="607" applyNumberFormat="1" applyFont="1" applyFill="1" applyBorder="1" applyAlignment="1">
      <alignment horizontal="center" vertical="center" wrapText="1"/>
      <protection/>
    </xf>
    <xf numFmtId="184" fontId="27" fillId="61" borderId="3" xfId="623" applyNumberFormat="1" applyFont="1" applyFill="1" applyBorder="1" applyAlignment="1">
      <alignment horizontal="center" vertical="center" wrapText="1"/>
      <protection/>
    </xf>
    <xf numFmtId="0" fontId="114" fillId="61" borderId="48" xfId="599" applyFont="1" applyFill="1" applyBorder="1" applyAlignment="1">
      <alignment horizontal="right" vertical="center" wrapText="1"/>
      <protection/>
    </xf>
    <xf numFmtId="0" fontId="115" fillId="61" borderId="48" xfId="0" applyFont="1" applyFill="1" applyBorder="1" applyAlignment="1">
      <alignment horizontal="center" vertical="center" wrapText="1"/>
    </xf>
    <xf numFmtId="0" fontId="114" fillId="61" borderId="48" xfId="594" applyFont="1" applyFill="1" applyBorder="1" applyAlignment="1">
      <alignment horizontal="right" vertical="center" wrapText="1"/>
      <protection/>
    </xf>
    <xf numFmtId="187" fontId="114" fillId="61" borderId="48" xfId="594" applyNumberFormat="1" applyFont="1" applyFill="1" applyBorder="1" applyAlignment="1">
      <alignment horizontal="right" vertical="center" wrapText="1"/>
      <protection/>
    </xf>
    <xf numFmtId="4" fontId="114" fillId="61" borderId="48" xfId="594" applyNumberFormat="1" applyFont="1" applyFill="1" applyBorder="1" applyAlignment="1">
      <alignment horizontal="right" vertical="center" wrapText="1"/>
      <protection/>
    </xf>
    <xf numFmtId="2" fontId="116" fillId="61" borderId="48" xfId="592" applyNumberFormat="1" applyFont="1" applyFill="1" applyBorder="1" applyAlignment="1">
      <alignment horizontal="right" vertical="center" wrapText="1"/>
      <protection/>
    </xf>
    <xf numFmtId="187" fontId="116" fillId="61" borderId="48" xfId="592" applyNumberFormat="1" applyFont="1" applyFill="1" applyBorder="1" applyAlignment="1">
      <alignment horizontal="right" vertical="center" wrapText="1"/>
      <protection/>
    </xf>
    <xf numFmtId="4" fontId="114" fillId="61" borderId="48" xfId="0" applyNumberFormat="1" applyFont="1" applyFill="1" applyBorder="1" applyAlignment="1">
      <alignment horizontal="right" vertical="center" wrapText="1"/>
    </xf>
    <xf numFmtId="0" fontId="114" fillId="61" borderId="48" xfId="0" applyFont="1" applyFill="1" applyBorder="1" applyAlignment="1">
      <alignment horizontal="right" vertical="center" wrapText="1"/>
    </xf>
    <xf numFmtId="1" fontId="114" fillId="61" borderId="48" xfId="594" applyNumberFormat="1" applyFont="1" applyFill="1" applyBorder="1" applyAlignment="1">
      <alignment horizontal="right" vertical="center" wrapText="1"/>
      <protection/>
    </xf>
    <xf numFmtId="0" fontId="116" fillId="61" borderId="56" xfId="592" applyFont="1" applyFill="1" applyBorder="1" applyAlignment="1">
      <alignment horizontal="right" vertical="center" wrapText="1"/>
      <protection/>
    </xf>
    <xf numFmtId="2" fontId="116" fillId="61" borderId="48" xfId="0" applyNumberFormat="1" applyFont="1" applyFill="1" applyBorder="1" applyAlignment="1">
      <alignment horizontal="right" vertical="center" wrapText="1"/>
    </xf>
    <xf numFmtId="187" fontId="116" fillId="61" borderId="48" xfId="0" applyNumberFormat="1" applyFont="1" applyFill="1" applyBorder="1" applyAlignment="1">
      <alignment horizontal="right" vertical="center" wrapText="1"/>
    </xf>
    <xf numFmtId="0" fontId="116" fillId="61" borderId="56" xfId="0" applyFont="1" applyFill="1" applyBorder="1" applyAlignment="1">
      <alignment horizontal="right" vertical="center" wrapText="1"/>
    </xf>
    <xf numFmtId="3" fontId="114" fillId="61" borderId="48" xfId="594" applyNumberFormat="1" applyFont="1" applyFill="1" applyBorder="1" applyAlignment="1">
      <alignment horizontal="right" vertical="center" wrapText="1"/>
      <protection/>
    </xf>
    <xf numFmtId="187" fontId="116" fillId="61" borderId="56" xfId="0" applyNumberFormat="1" applyFont="1" applyFill="1" applyBorder="1" applyAlignment="1">
      <alignment horizontal="right" vertical="center" wrapText="1"/>
    </xf>
    <xf numFmtId="187" fontId="114" fillId="61" borderId="48" xfId="0" applyNumberFormat="1" applyFont="1" applyFill="1" applyBorder="1" applyAlignment="1">
      <alignment horizontal="right" vertical="center" wrapText="1"/>
    </xf>
    <xf numFmtId="0" fontId="115" fillId="61" borderId="48" xfId="599" applyFont="1" applyFill="1" applyBorder="1" applyAlignment="1">
      <alignment horizontal="center" vertical="center" wrapText="1"/>
      <protection/>
    </xf>
    <xf numFmtId="2" fontId="114" fillId="61" borderId="48" xfId="0" applyNumberFormat="1" applyFont="1" applyFill="1" applyBorder="1" applyAlignment="1">
      <alignment horizontal="right" vertical="center" wrapText="1"/>
    </xf>
    <xf numFmtId="4" fontId="114" fillId="61" borderId="48" xfId="599" applyNumberFormat="1" applyFont="1" applyFill="1" applyBorder="1" applyAlignment="1">
      <alignment horizontal="right" vertical="center" wrapText="1"/>
      <protection/>
    </xf>
    <xf numFmtId="187" fontId="114" fillId="61" borderId="48" xfId="599" applyNumberFormat="1" applyFont="1" applyFill="1" applyBorder="1" applyAlignment="1">
      <alignment horizontal="right" vertical="center" wrapText="1"/>
      <protection/>
    </xf>
    <xf numFmtId="1" fontId="116" fillId="61" borderId="48" xfId="0" applyNumberFormat="1" applyFont="1" applyFill="1" applyBorder="1" applyAlignment="1">
      <alignment horizontal="right" vertical="center" wrapText="1"/>
    </xf>
    <xf numFmtId="187" fontId="114" fillId="61" borderId="57" xfId="599" applyNumberFormat="1" applyFont="1" applyFill="1" applyBorder="1" applyAlignment="1">
      <alignment horizontal="right" vertical="center" wrapText="1"/>
      <protection/>
    </xf>
    <xf numFmtId="2" fontId="114" fillId="61" borderId="48" xfId="599" applyNumberFormat="1" applyFont="1" applyFill="1" applyBorder="1" applyAlignment="1">
      <alignment horizontal="right" vertical="center" wrapText="1"/>
      <protection/>
    </xf>
    <xf numFmtId="187" fontId="114" fillId="61" borderId="58" xfId="599" applyNumberFormat="1" applyFont="1" applyFill="1" applyBorder="1" applyAlignment="1">
      <alignment horizontal="right" vertical="center" wrapText="1"/>
      <protection/>
    </xf>
    <xf numFmtId="2" fontId="114" fillId="61" borderId="48" xfId="592" applyNumberFormat="1" applyFont="1" applyFill="1" applyBorder="1" applyAlignment="1">
      <alignment horizontal="right" vertical="center" wrapText="1"/>
      <protection/>
    </xf>
    <xf numFmtId="187" fontId="114" fillId="61" borderId="48" xfId="592" applyNumberFormat="1" applyFont="1" applyFill="1" applyBorder="1" applyAlignment="1">
      <alignment horizontal="right" vertical="center" wrapText="1"/>
      <protection/>
    </xf>
    <xf numFmtId="1" fontId="116" fillId="61" borderId="48" xfId="592" applyNumberFormat="1" applyFont="1" applyFill="1" applyBorder="1" applyAlignment="1">
      <alignment horizontal="right" vertical="center" wrapText="1"/>
      <protection/>
    </xf>
    <xf numFmtId="0" fontId="27" fillId="61" borderId="0" xfId="623" applyFont="1" applyFill="1" applyAlignment="1">
      <alignment horizontal="left"/>
      <protection/>
    </xf>
    <xf numFmtId="185" fontId="117" fillId="61" borderId="0" xfId="0" applyNumberFormat="1" applyFont="1" applyFill="1" applyBorder="1" applyAlignment="1">
      <alignment horizontal="right" vertical="center"/>
    </xf>
    <xf numFmtId="185" fontId="117" fillId="61" borderId="34" xfId="0" applyNumberFormat="1" applyFont="1" applyFill="1" applyBorder="1" applyAlignment="1">
      <alignment vertical="center"/>
    </xf>
    <xf numFmtId="185" fontId="112" fillId="61" borderId="0" xfId="0" applyNumberFormat="1" applyFont="1" applyFill="1" applyBorder="1" applyAlignment="1">
      <alignment horizontal="right" vertical="center"/>
    </xf>
    <xf numFmtId="185" fontId="112" fillId="61" borderId="34" xfId="0" applyNumberFormat="1" applyFont="1" applyFill="1" applyBorder="1" applyAlignment="1">
      <alignment vertical="center"/>
    </xf>
    <xf numFmtId="185" fontId="112" fillId="61" borderId="38" xfId="0" applyNumberFormat="1" applyFont="1" applyFill="1" applyBorder="1" applyAlignment="1">
      <alignment horizontal="right" vertical="center"/>
    </xf>
    <xf numFmtId="185" fontId="112" fillId="61" borderId="36" xfId="0" applyNumberFormat="1" applyFont="1" applyFill="1" applyBorder="1" applyAlignment="1">
      <alignment vertical="center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3" xfId="0" applyFont="1" applyFill="1" applyBorder="1" applyAlignment="1">
      <alignment horizontal="center" vertical="center" wrapText="1"/>
    </xf>
    <xf numFmtId="0" fontId="26" fillId="61" borderId="0" xfId="0" applyFont="1" applyFill="1" applyAlignment="1">
      <alignment horizontal="center" vertical="center"/>
    </xf>
    <xf numFmtId="0" fontId="26" fillId="61" borderId="0" xfId="0" applyFont="1" applyFill="1" applyAlignment="1">
      <alignment horizontal="center" vertical="center"/>
    </xf>
    <xf numFmtId="0" fontId="31" fillId="61" borderId="0" xfId="0" applyFont="1" applyFill="1" applyAlignment="1">
      <alignment horizontal="center" vertical="center"/>
    </xf>
    <xf numFmtId="0" fontId="35" fillId="61" borderId="0" xfId="0" applyFont="1" applyFill="1" applyAlignment="1">
      <alignment horizontal="center" vertical="center"/>
    </xf>
    <xf numFmtId="0" fontId="27" fillId="61" borderId="59" xfId="0" applyFont="1" applyFill="1" applyBorder="1" applyAlignment="1">
      <alignment horizontal="right" vertical="center"/>
    </xf>
    <xf numFmtId="0" fontId="27" fillId="61" borderId="59" xfId="0" applyFont="1" applyFill="1" applyBorder="1" applyAlignment="1">
      <alignment horizontal="right" vertical="center"/>
    </xf>
    <xf numFmtId="0" fontId="32" fillId="61" borderId="0" xfId="0" applyFont="1" applyFill="1" applyAlignment="1">
      <alignment horizontal="center" vertical="center"/>
    </xf>
    <xf numFmtId="0" fontId="34" fillId="61" borderId="0" xfId="0" applyFont="1" applyFill="1" applyAlignment="1">
      <alignment horizontal="center" vertical="center"/>
    </xf>
    <xf numFmtId="0" fontId="27" fillId="61" borderId="0" xfId="0" applyFont="1" applyFill="1" applyBorder="1" applyAlignment="1">
      <alignment horizontal="right" vertical="center"/>
    </xf>
    <xf numFmtId="0" fontId="27" fillId="61" borderId="38" xfId="0" applyFont="1" applyFill="1" applyBorder="1" applyAlignment="1">
      <alignment horizontal="center" vertical="center"/>
    </xf>
    <xf numFmtId="0" fontId="27" fillId="61" borderId="38" xfId="0" applyFont="1" applyFill="1" applyBorder="1" applyAlignment="1">
      <alignment horizontal="center" vertical="center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 horizontal="center" vertical="center" wrapText="1"/>
    </xf>
    <xf numFmtId="0" fontId="27" fillId="61" borderId="35" xfId="0" applyFont="1" applyFill="1" applyBorder="1" applyAlignment="1">
      <alignment horizontal="center" vertical="center" wrapText="1"/>
    </xf>
    <xf numFmtId="0" fontId="27" fillId="61" borderId="37" xfId="0" applyFont="1" applyFill="1" applyBorder="1" applyAlignment="1">
      <alignment horizontal="center" vertical="center"/>
    </xf>
    <xf numFmtId="0" fontId="27" fillId="61" borderId="2" xfId="0" applyFont="1" applyFill="1" applyBorder="1" applyAlignment="1">
      <alignment horizontal="center" vertical="center" wrapText="1"/>
    </xf>
    <xf numFmtId="0" fontId="26" fillId="61" borderId="0" xfId="0" applyFont="1" applyFill="1" applyAlignment="1">
      <alignment horizontal="center" vertical="center"/>
    </xf>
    <xf numFmtId="0" fontId="27" fillId="61" borderId="38" xfId="0" applyFont="1" applyFill="1" applyBorder="1" applyAlignment="1">
      <alignment horizontal="center" vertical="center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37" xfId="0" applyFont="1" applyFill="1" applyBorder="1" applyAlignment="1">
      <alignment horizontal="left" vertical="center" wrapText="1"/>
    </xf>
    <xf numFmtId="0" fontId="27" fillId="61" borderId="0" xfId="0" applyFont="1" applyFill="1" applyBorder="1" applyAlignment="1">
      <alignment horizontal="left" vertical="center" wrapText="1"/>
    </xf>
    <xf numFmtId="0" fontId="27" fillId="61" borderId="0" xfId="0" applyFont="1" applyFill="1" applyBorder="1" applyAlignment="1">
      <alignment horizontal="center" vertical="center"/>
    </xf>
    <xf numFmtId="0" fontId="27" fillId="61" borderId="32" xfId="0" applyFont="1" applyFill="1" applyBorder="1" applyAlignment="1">
      <alignment horizontal="center" vertical="center" wrapText="1"/>
    </xf>
    <xf numFmtId="0" fontId="27" fillId="61" borderId="35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2" xfId="0" applyFont="1" applyFill="1" applyBorder="1" applyAlignment="1">
      <alignment horizontal="center" vertical="center" wrapText="1"/>
    </xf>
    <xf numFmtId="0" fontId="27" fillId="61" borderId="37" xfId="0" applyFont="1" applyFill="1" applyBorder="1" applyAlignment="1">
      <alignment horizontal="left" vertical="center" wrapText="1"/>
    </xf>
    <xf numFmtId="0" fontId="27" fillId="61" borderId="26" xfId="626" applyFont="1" applyFill="1" applyBorder="1" applyAlignment="1">
      <alignment horizontal="center" vertical="center"/>
      <protection/>
    </xf>
    <xf numFmtId="0" fontId="27" fillId="61" borderId="2" xfId="626" applyFont="1" applyFill="1" applyBorder="1" applyAlignment="1">
      <alignment horizontal="center" vertical="center"/>
      <protection/>
    </xf>
    <xf numFmtId="0" fontId="26" fillId="61" borderId="0" xfId="626" applyFont="1" applyFill="1" applyAlignment="1">
      <alignment horizontal="center" vertical="center"/>
      <protection/>
    </xf>
    <xf numFmtId="0" fontId="26" fillId="61" borderId="0" xfId="626" applyFont="1" applyFill="1" applyAlignment="1">
      <alignment horizontal="center" vertical="center"/>
      <protection/>
    </xf>
    <xf numFmtId="0" fontId="27" fillId="61" borderId="3" xfId="626" applyFont="1" applyFill="1" applyBorder="1" applyAlignment="1">
      <alignment horizontal="center" vertical="center"/>
      <protection/>
    </xf>
    <xf numFmtId="0" fontId="27" fillId="61" borderId="27" xfId="626" applyFont="1" applyFill="1" applyBorder="1" applyAlignment="1">
      <alignment horizontal="center" vertical="center" wrapText="1"/>
      <protection/>
    </xf>
    <xf numFmtId="0" fontId="27" fillId="61" borderId="26" xfId="626" applyFont="1" applyFill="1" applyBorder="1" applyAlignment="1">
      <alignment horizontal="center" vertical="center" wrapText="1"/>
      <protection/>
    </xf>
    <xf numFmtId="0" fontId="27" fillId="61" borderId="27" xfId="626" applyFont="1" applyFill="1" applyBorder="1" applyAlignment="1">
      <alignment horizontal="center" vertical="center" wrapText="1"/>
      <protection/>
    </xf>
    <xf numFmtId="0" fontId="34" fillId="61" borderId="0" xfId="0" applyFont="1" applyFill="1" applyAlignment="1">
      <alignment horizontal="center" vertical="center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2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 wrapText="1"/>
    </xf>
    <xf numFmtId="0" fontId="27" fillId="61" borderId="60" xfId="0" applyFont="1" applyFill="1" applyBorder="1" applyAlignment="1">
      <alignment horizontal="center" vertical="center" wrapText="1"/>
    </xf>
    <xf numFmtId="0" fontId="27" fillId="61" borderId="3" xfId="626" applyFont="1" applyFill="1" applyBorder="1" applyAlignment="1">
      <alignment horizontal="center" vertical="center"/>
      <protection/>
    </xf>
    <xf numFmtId="0" fontId="27" fillId="61" borderId="26" xfId="626" applyFont="1" applyFill="1" applyBorder="1" applyAlignment="1">
      <alignment horizontal="center" vertical="center"/>
      <protection/>
    </xf>
    <xf numFmtId="0" fontId="27" fillId="61" borderId="3" xfId="0" applyFont="1" applyFill="1" applyBorder="1" applyAlignment="1">
      <alignment horizontal="center" vertical="center" wrapText="1"/>
    </xf>
    <xf numFmtId="0" fontId="27" fillId="61" borderId="0" xfId="623" applyFont="1" applyFill="1" applyAlignment="1">
      <alignment horizontal="left"/>
      <protection/>
    </xf>
    <xf numFmtId="0" fontId="27" fillId="61" borderId="2" xfId="626" applyFont="1" applyFill="1" applyBorder="1" applyAlignment="1">
      <alignment horizontal="center" vertical="center"/>
      <protection/>
    </xf>
    <xf numFmtId="0" fontId="23" fillId="61" borderId="26" xfId="0" applyFont="1" applyFill="1" applyBorder="1" applyAlignment="1">
      <alignment horizontal="center" vertical="center" wrapText="1"/>
    </xf>
    <xf numFmtId="0" fontId="23" fillId="61" borderId="27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/>
    </xf>
    <xf numFmtId="0" fontId="27" fillId="61" borderId="35" xfId="0" applyFont="1" applyFill="1" applyBorder="1" applyAlignment="1">
      <alignment horizontal="center" vertical="center"/>
    </xf>
    <xf numFmtId="0" fontId="27" fillId="61" borderId="3" xfId="0" applyFont="1" applyFill="1" applyBorder="1" applyAlignment="1">
      <alignment horizontal="center" vertical="center"/>
    </xf>
    <xf numFmtId="187" fontId="27" fillId="61" borderId="26" xfId="0" applyNumberFormat="1" applyFont="1" applyFill="1" applyBorder="1" applyAlignment="1">
      <alignment horizontal="center" vertical="center" wrapText="1"/>
    </xf>
    <xf numFmtId="187" fontId="27" fillId="61" borderId="27" xfId="0" applyNumberFormat="1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/>
    </xf>
    <xf numFmtId="0" fontId="27" fillId="61" borderId="26" xfId="0" applyFont="1" applyFill="1" applyBorder="1" applyAlignment="1">
      <alignment horizontal="center" vertical="center"/>
    </xf>
    <xf numFmtId="187" fontId="114" fillId="61" borderId="61" xfId="599" applyNumberFormat="1" applyFont="1" applyFill="1" applyBorder="1" applyAlignment="1">
      <alignment horizontal="center" vertical="center" wrapText="1"/>
      <protection/>
    </xf>
    <xf numFmtId="187" fontId="114" fillId="61" borderId="62" xfId="599" applyNumberFormat="1" applyFont="1" applyFill="1" applyBorder="1" applyAlignment="1">
      <alignment horizontal="center" vertical="center" wrapText="1"/>
      <protection/>
    </xf>
    <xf numFmtId="0" fontId="27" fillId="61" borderId="61" xfId="0" applyFont="1" applyFill="1" applyBorder="1" applyAlignment="1">
      <alignment horizontal="center" vertical="center" wrapText="1"/>
    </xf>
    <xf numFmtId="0" fontId="27" fillId="61" borderId="63" xfId="0" applyFont="1" applyFill="1" applyBorder="1" applyAlignment="1">
      <alignment horizontal="center" vertical="center" wrapText="1"/>
    </xf>
    <xf numFmtId="187" fontId="23" fillId="61" borderId="64" xfId="0" applyNumberFormat="1" applyFont="1" applyFill="1" applyBorder="1" applyAlignment="1">
      <alignment horizontal="center" vertical="center" wrapText="1"/>
    </xf>
    <xf numFmtId="187" fontId="23" fillId="61" borderId="65" xfId="0" applyNumberFormat="1" applyFont="1" applyFill="1" applyBorder="1" applyAlignment="1">
      <alignment horizontal="center" vertical="center" wrapText="1"/>
    </xf>
    <xf numFmtId="0" fontId="114" fillId="61" borderId="64" xfId="594" applyFont="1" applyFill="1" applyBorder="1" applyAlignment="1">
      <alignment horizontal="center" vertical="center" wrapText="1"/>
      <protection/>
    </xf>
    <xf numFmtId="0" fontId="114" fillId="61" borderId="65" xfId="594" applyFont="1" applyFill="1" applyBorder="1" applyAlignment="1">
      <alignment horizontal="center" vertical="center" wrapText="1"/>
      <protection/>
    </xf>
    <xf numFmtId="0" fontId="114" fillId="61" borderId="58" xfId="599" applyFont="1" applyFill="1" applyBorder="1" applyAlignment="1">
      <alignment horizontal="center" vertical="center" wrapText="1"/>
      <protection/>
    </xf>
    <xf numFmtId="0" fontId="114" fillId="61" borderId="66" xfId="599" applyFont="1" applyFill="1" applyBorder="1" applyAlignment="1">
      <alignment horizontal="center" vertical="center" wrapText="1"/>
      <protection/>
    </xf>
  </cellXfs>
  <cellStyles count="912">
    <cellStyle name="Normal" xfId="0"/>
    <cellStyle name=" " xfId="15"/>
    <cellStyle name="??" xfId="16"/>
    <cellStyle name="???" xfId="17"/>
    <cellStyle name="????" xfId="18"/>
    <cellStyle name="???¨" xfId="19"/>
    <cellStyle name="???¨¤" xfId="20"/>
    <cellStyle name="???§??" xfId="21"/>
    <cellStyle name="???à" xfId="22"/>
    <cellStyle name="???à¨" xfId="23"/>
    <cellStyle name="??_NJ02-44" xfId="24"/>
    <cellStyle name="??¡" xfId="25"/>
    <cellStyle name="??¡à¨" xfId="26"/>
    <cellStyle name="??¨" xfId="27"/>
    <cellStyle name="??¨???" xfId="28"/>
    <cellStyle name="??¨′" xfId="29"/>
    <cellStyle name="??¨¬" xfId="30"/>
    <cellStyle name="??¨¬???" xfId="31"/>
    <cellStyle name="??±" xfId="32"/>
    <cellStyle name="??±ò[" xfId="33"/>
    <cellStyle name="??ì" xfId="34"/>
    <cellStyle name="??ì???" xfId="35"/>
    <cellStyle name="??ì??[" xfId="36"/>
    <cellStyle name="?¡ì?" xfId="37"/>
    <cellStyle name="?¡ì??¡¤" xfId="38"/>
    <cellStyle name="?§" xfId="39"/>
    <cellStyle name="?§?" xfId="40"/>
    <cellStyle name="?§??" xfId="41"/>
    <cellStyle name="?§??[" xfId="42"/>
    <cellStyle name="?§??[0" xfId="43"/>
    <cellStyle name="?§??·" xfId="44"/>
    <cellStyle name="_05" xfId="45"/>
    <cellStyle name="_1" xfId="46"/>
    <cellStyle name="_13" xfId="47"/>
    <cellStyle name="_13-19" xfId="48"/>
    <cellStyle name="_13-19(1)" xfId="49"/>
    <cellStyle name="_16" xfId="50"/>
    <cellStyle name="_17" xfId="51"/>
    <cellStyle name="_2003-17" xfId="52"/>
    <cellStyle name="_2005-09" xfId="53"/>
    <cellStyle name="_2005-17" xfId="54"/>
    <cellStyle name="_2005-18" xfId="55"/>
    <cellStyle name="_2005-19" xfId="56"/>
    <cellStyle name="_2006-2" xfId="57"/>
    <cellStyle name="_7月卡申请表" xfId="58"/>
    <cellStyle name="_Book1" xfId="59"/>
    <cellStyle name="_Book1_1" xfId="60"/>
    <cellStyle name="_Book3" xfId="61"/>
    <cellStyle name="_ET_STYLE_NoName_00_" xfId="62"/>
    <cellStyle name="_NJ09-05" xfId="63"/>
    <cellStyle name="_NJ17-06" xfId="64"/>
    <cellStyle name="_NJ17-24" xfId="65"/>
    <cellStyle name="_NJ17-25" xfId="66"/>
    <cellStyle name="_NJ17-26" xfId="67"/>
    <cellStyle name="_NJ18-13" xfId="68"/>
    <cellStyle name="_NJ18-27" xfId="69"/>
    <cellStyle name="_定稿" xfId="70"/>
    <cellStyle name="_分市分省GDP" xfId="71"/>
    <cellStyle name="_副本2006-2" xfId="72"/>
    <cellStyle name="_副本2006-2新" xfId="73"/>
    <cellStyle name="_综合数据" xfId="74"/>
    <cellStyle name="_纵横对比" xfId="75"/>
    <cellStyle name="¡ã¨" xfId="76"/>
    <cellStyle name="»õ" xfId="77"/>
    <cellStyle name="»õ±ò" xfId="78"/>
    <cellStyle name="»õ±ò[" xfId="79"/>
    <cellStyle name="»õ±ò[0]" xfId="80"/>
    <cellStyle name="»õ±ò_10" xfId="81"/>
    <cellStyle name="°" xfId="82"/>
    <cellStyle name="°_05" xfId="83"/>
    <cellStyle name="°_1" xfId="84"/>
    <cellStyle name="°_17" xfId="85"/>
    <cellStyle name="°_2003-17" xfId="86"/>
    <cellStyle name="°_2006-2" xfId="87"/>
    <cellStyle name="°_Book3" xfId="88"/>
    <cellStyle name="°_NJ17-14" xfId="89"/>
    <cellStyle name="°_定稿" xfId="90"/>
    <cellStyle name="°_副本2006-2" xfId="91"/>
    <cellStyle name="°_副本2006-2新" xfId="92"/>
    <cellStyle name="°_综合数据" xfId="93"/>
    <cellStyle name="°_纵横对比" xfId="94"/>
    <cellStyle name="°ù·" xfId="95"/>
    <cellStyle name="°ù·ö±è" xfId="96"/>
    <cellStyle name="0,0&#13;&#10;NA&#13;&#10;" xfId="97"/>
    <cellStyle name="0,0&#13;&#10;NA&#13;&#10; 2" xfId="98"/>
    <cellStyle name="20% - 强调文字颜色 1" xfId="99"/>
    <cellStyle name="20% - 强调文字颜色 1 2" xfId="100"/>
    <cellStyle name="20% - 强调文字颜色 1 3" xfId="101"/>
    <cellStyle name="20% - 强调文字颜色 1 4" xfId="102"/>
    <cellStyle name="20% - 强调文字颜色 1 5" xfId="103"/>
    <cellStyle name="20% - 强调文字颜色 1 6" xfId="104"/>
    <cellStyle name="20% - 强调文字颜色 2" xfId="105"/>
    <cellStyle name="20% - 强调文字颜色 2 2" xfId="106"/>
    <cellStyle name="20% - 强调文字颜色 2 3" xfId="107"/>
    <cellStyle name="20% - 强调文字颜色 2 4" xfId="108"/>
    <cellStyle name="20% - 强调文字颜色 2 5" xfId="109"/>
    <cellStyle name="20% - 强调文字颜色 2 6" xfId="110"/>
    <cellStyle name="20% - 强调文字颜色 3" xfId="111"/>
    <cellStyle name="20% - 强调文字颜色 3 2" xfId="112"/>
    <cellStyle name="20% - 强调文字颜色 3 3" xfId="113"/>
    <cellStyle name="20% - 强调文字颜色 3 4" xfId="114"/>
    <cellStyle name="20% - 强调文字颜色 3 5" xfId="115"/>
    <cellStyle name="20% - 强调文字颜色 3 6" xfId="116"/>
    <cellStyle name="20% - 强调文字颜色 4" xfId="117"/>
    <cellStyle name="20% - 强调文字颜色 4 2" xfId="118"/>
    <cellStyle name="20% - 强调文字颜色 4 3" xfId="119"/>
    <cellStyle name="20% - 强调文字颜色 4 4" xfId="120"/>
    <cellStyle name="20% - 强调文字颜色 4 5" xfId="121"/>
    <cellStyle name="20% - 强调文字颜色 4 6" xfId="122"/>
    <cellStyle name="20% - 强调文字颜色 5" xfId="123"/>
    <cellStyle name="20% - 强调文字颜色 5 2" xfId="124"/>
    <cellStyle name="20% - 强调文字颜色 5 3" xfId="125"/>
    <cellStyle name="20% - 强调文字颜色 5 4" xfId="126"/>
    <cellStyle name="20% - 强调文字颜色 5 5" xfId="127"/>
    <cellStyle name="20% - 强调文字颜色 5 6" xfId="128"/>
    <cellStyle name="20% - 强调文字颜色 6" xfId="129"/>
    <cellStyle name="20% - 强调文字颜色 6 2" xfId="130"/>
    <cellStyle name="20% - 强调文字颜色 6 3" xfId="131"/>
    <cellStyle name="20% - 强调文字颜色 6 4" xfId="132"/>
    <cellStyle name="20% - 强调文字颜色 6 5" xfId="133"/>
    <cellStyle name="20% - 强调文字颜色 6 6" xfId="134"/>
    <cellStyle name="20% - 着色 1" xfId="135"/>
    <cellStyle name="20% - 着色 1 2" xfId="136"/>
    <cellStyle name="20% - 着色 1 3" xfId="137"/>
    <cellStyle name="20% - 着色 1 4" xfId="138"/>
    <cellStyle name="20% - 着色 1 5" xfId="139"/>
    <cellStyle name="20% - 着色 1 6" xfId="140"/>
    <cellStyle name="20% - 着色 1 7" xfId="141"/>
    <cellStyle name="20% - 着色 1 8" xfId="142"/>
    <cellStyle name="20% - 着色 2" xfId="143"/>
    <cellStyle name="20% - 着色 2 2" xfId="144"/>
    <cellStyle name="20% - 着色 2 3" xfId="145"/>
    <cellStyle name="20% - 着色 2 4" xfId="146"/>
    <cellStyle name="20% - 着色 2 5" xfId="147"/>
    <cellStyle name="20% - 着色 2 6" xfId="148"/>
    <cellStyle name="20% - 着色 2 7" xfId="149"/>
    <cellStyle name="20% - 着色 2 8" xfId="150"/>
    <cellStyle name="20% - 着色 3" xfId="151"/>
    <cellStyle name="20% - 着色 3 2" xfId="152"/>
    <cellStyle name="20% - 着色 3 3" xfId="153"/>
    <cellStyle name="20% - 着色 3 4" xfId="154"/>
    <cellStyle name="20% - 着色 3 5" xfId="155"/>
    <cellStyle name="20% - 着色 3 6" xfId="156"/>
    <cellStyle name="20% - 着色 3 7" xfId="157"/>
    <cellStyle name="20% - 着色 3 8" xfId="158"/>
    <cellStyle name="20% - 着色 4" xfId="159"/>
    <cellStyle name="20% - 着色 4 2" xfId="160"/>
    <cellStyle name="20% - 着色 4 3" xfId="161"/>
    <cellStyle name="20% - 着色 4 4" xfId="162"/>
    <cellStyle name="20% - 着色 4 5" xfId="163"/>
    <cellStyle name="20% - 着色 4 6" xfId="164"/>
    <cellStyle name="20% - 着色 4 7" xfId="165"/>
    <cellStyle name="20% - 着色 4 8" xfId="166"/>
    <cellStyle name="20% - 着色 5" xfId="167"/>
    <cellStyle name="20% - 着色 5 2" xfId="168"/>
    <cellStyle name="20% - 着色 5 3" xfId="169"/>
    <cellStyle name="20% - 着色 5 4" xfId="170"/>
    <cellStyle name="20% - 着色 5 5" xfId="171"/>
    <cellStyle name="20% - 着色 5 6" xfId="172"/>
    <cellStyle name="20% - 着色 5 7" xfId="173"/>
    <cellStyle name="20% - 着色 5 8" xfId="174"/>
    <cellStyle name="20% - 着色 6" xfId="175"/>
    <cellStyle name="20% - 着色 6 2" xfId="176"/>
    <cellStyle name="20% - 着色 6 3" xfId="177"/>
    <cellStyle name="20% - 着色 6 4" xfId="178"/>
    <cellStyle name="20% - 着色 6 5" xfId="179"/>
    <cellStyle name="20% - 着色 6 6" xfId="180"/>
    <cellStyle name="20% - 着色 6 7" xfId="181"/>
    <cellStyle name="20% - 着色 6 8" xfId="182"/>
    <cellStyle name="3" xfId="183"/>
    <cellStyle name="3?" xfId="184"/>
    <cellStyle name="3?ê" xfId="185"/>
    <cellStyle name="3_03-17" xfId="186"/>
    <cellStyle name="3_04-19" xfId="187"/>
    <cellStyle name="3_05" xfId="188"/>
    <cellStyle name="3_2005-18" xfId="189"/>
    <cellStyle name="3_2005-19" xfId="190"/>
    <cellStyle name="3_封面" xfId="191"/>
    <cellStyle name="3¡" xfId="192"/>
    <cellStyle name="3￡" xfId="193"/>
    <cellStyle name="³£" xfId="194"/>
    <cellStyle name="3￡1" xfId="195"/>
    <cellStyle name="³£¹æ" xfId="196"/>
    <cellStyle name="40% - 强调文字颜色 1" xfId="197"/>
    <cellStyle name="40% - 强调文字颜色 1 2" xfId="198"/>
    <cellStyle name="40% - 强调文字颜色 1 3" xfId="199"/>
    <cellStyle name="40% - 强调文字颜色 1 4" xfId="200"/>
    <cellStyle name="40% - 强调文字颜色 1 5" xfId="201"/>
    <cellStyle name="40% - 强调文字颜色 1 6" xfId="202"/>
    <cellStyle name="40% - 强调文字颜色 2" xfId="203"/>
    <cellStyle name="40% - 强调文字颜色 2 2" xfId="204"/>
    <cellStyle name="40% - 强调文字颜色 2 3" xfId="205"/>
    <cellStyle name="40% - 强调文字颜色 2 4" xfId="206"/>
    <cellStyle name="40% - 强调文字颜色 2 5" xfId="207"/>
    <cellStyle name="40% - 强调文字颜色 2 6" xfId="208"/>
    <cellStyle name="40% - 强调文字颜色 3" xfId="209"/>
    <cellStyle name="40% - 强调文字颜色 3 2" xfId="210"/>
    <cellStyle name="40% - 强调文字颜色 3 3" xfId="211"/>
    <cellStyle name="40% - 强调文字颜色 3 4" xfId="212"/>
    <cellStyle name="40% - 强调文字颜色 3 5" xfId="213"/>
    <cellStyle name="40% - 强调文字颜色 3 6" xfId="214"/>
    <cellStyle name="40% - 强调文字颜色 4" xfId="215"/>
    <cellStyle name="40% - 强调文字颜色 4 2" xfId="216"/>
    <cellStyle name="40% - 强调文字颜色 4 3" xfId="217"/>
    <cellStyle name="40% - 强调文字颜色 4 4" xfId="218"/>
    <cellStyle name="40% - 强调文字颜色 4 5" xfId="219"/>
    <cellStyle name="40% - 强调文字颜色 4 6" xfId="220"/>
    <cellStyle name="40% - 强调文字颜色 5" xfId="221"/>
    <cellStyle name="40% - 强调文字颜色 5 2" xfId="222"/>
    <cellStyle name="40% - 强调文字颜色 5 3" xfId="223"/>
    <cellStyle name="40% - 强调文字颜色 5 4" xfId="224"/>
    <cellStyle name="40% - 强调文字颜色 5 5" xfId="225"/>
    <cellStyle name="40% - 强调文字颜色 5 6" xfId="226"/>
    <cellStyle name="40% - 强调文字颜色 6" xfId="227"/>
    <cellStyle name="40% - 强调文字颜色 6 2" xfId="228"/>
    <cellStyle name="40% - 强调文字颜色 6 3" xfId="229"/>
    <cellStyle name="40% - 强调文字颜色 6 4" xfId="230"/>
    <cellStyle name="40% - 强调文字颜色 6 5" xfId="231"/>
    <cellStyle name="40% - 强调文字颜色 6 6" xfId="232"/>
    <cellStyle name="40% - 着色 1" xfId="233"/>
    <cellStyle name="40% - 着色 1 2" xfId="234"/>
    <cellStyle name="40% - 着色 1 3" xfId="235"/>
    <cellStyle name="40% - 着色 1 4" xfId="236"/>
    <cellStyle name="40% - 着色 1 5" xfId="237"/>
    <cellStyle name="40% - 着色 1 6" xfId="238"/>
    <cellStyle name="40% - 着色 1 7" xfId="239"/>
    <cellStyle name="40% - 着色 1 8" xfId="240"/>
    <cellStyle name="40% - 着色 2" xfId="241"/>
    <cellStyle name="40% - 着色 2 2" xfId="242"/>
    <cellStyle name="40% - 着色 2 3" xfId="243"/>
    <cellStyle name="40% - 着色 2 4" xfId="244"/>
    <cellStyle name="40% - 着色 2 5" xfId="245"/>
    <cellStyle name="40% - 着色 2 6" xfId="246"/>
    <cellStyle name="40% - 着色 2 7" xfId="247"/>
    <cellStyle name="40% - 着色 2 8" xfId="248"/>
    <cellStyle name="40% - 着色 3" xfId="249"/>
    <cellStyle name="40% - 着色 3 2" xfId="250"/>
    <cellStyle name="40% - 着色 3 3" xfId="251"/>
    <cellStyle name="40% - 着色 3 4" xfId="252"/>
    <cellStyle name="40% - 着色 3 5" xfId="253"/>
    <cellStyle name="40% - 着色 3 6" xfId="254"/>
    <cellStyle name="40% - 着色 3 7" xfId="255"/>
    <cellStyle name="40% - 着色 3 8" xfId="256"/>
    <cellStyle name="40% - 着色 4" xfId="257"/>
    <cellStyle name="40% - 着色 4 2" xfId="258"/>
    <cellStyle name="40% - 着色 4 3" xfId="259"/>
    <cellStyle name="40% - 着色 4 4" xfId="260"/>
    <cellStyle name="40% - 着色 4 5" xfId="261"/>
    <cellStyle name="40% - 着色 4 6" xfId="262"/>
    <cellStyle name="40% - 着色 4 7" xfId="263"/>
    <cellStyle name="40% - 着色 4 8" xfId="264"/>
    <cellStyle name="40% - 着色 5" xfId="265"/>
    <cellStyle name="40% - 着色 5 2" xfId="266"/>
    <cellStyle name="40% - 着色 5 3" xfId="267"/>
    <cellStyle name="40% - 着色 5 4" xfId="268"/>
    <cellStyle name="40% - 着色 5 5" xfId="269"/>
    <cellStyle name="40% - 着色 5 6" xfId="270"/>
    <cellStyle name="40% - 着色 5 7" xfId="271"/>
    <cellStyle name="40% - 着色 5 8" xfId="272"/>
    <cellStyle name="40% - 着色 6" xfId="273"/>
    <cellStyle name="40% - 着色 6 2" xfId="274"/>
    <cellStyle name="40% - 着色 6 3" xfId="275"/>
    <cellStyle name="40% - 着色 6 4" xfId="276"/>
    <cellStyle name="40% - 着色 6 5" xfId="277"/>
    <cellStyle name="40% - 着色 6 6" xfId="278"/>
    <cellStyle name="40% - 着色 6 7" xfId="279"/>
    <cellStyle name="40% - 着色 6 8" xfId="280"/>
    <cellStyle name="60% - 强调文字颜色 1" xfId="281"/>
    <cellStyle name="60% - 强调文字颜色 1 2" xfId="282"/>
    <cellStyle name="60% - 强调文字颜色 1 3" xfId="283"/>
    <cellStyle name="60% - 强调文字颜色 1 4" xfId="284"/>
    <cellStyle name="60% - 强调文字颜色 1 5" xfId="285"/>
    <cellStyle name="60% - 强调文字颜色 1 6" xfId="286"/>
    <cellStyle name="60% - 强调文字颜色 2" xfId="287"/>
    <cellStyle name="60% - 强调文字颜色 2 2" xfId="288"/>
    <cellStyle name="60% - 强调文字颜色 2 3" xfId="289"/>
    <cellStyle name="60% - 强调文字颜色 2 4" xfId="290"/>
    <cellStyle name="60% - 强调文字颜色 2 5" xfId="291"/>
    <cellStyle name="60% - 强调文字颜色 2 6" xfId="292"/>
    <cellStyle name="60% - 强调文字颜色 3" xfId="293"/>
    <cellStyle name="60% - 强调文字颜色 3 2" xfId="294"/>
    <cellStyle name="60% - 强调文字颜色 3 3" xfId="295"/>
    <cellStyle name="60% - 强调文字颜色 3 4" xfId="296"/>
    <cellStyle name="60% - 强调文字颜色 3 5" xfId="297"/>
    <cellStyle name="60% - 强调文字颜色 3 6" xfId="298"/>
    <cellStyle name="60% - 强调文字颜色 4" xfId="299"/>
    <cellStyle name="60% - 强调文字颜色 4 2" xfId="300"/>
    <cellStyle name="60% - 强调文字颜色 4 3" xfId="301"/>
    <cellStyle name="60% - 强调文字颜色 4 4" xfId="302"/>
    <cellStyle name="60% - 强调文字颜色 4 5" xfId="303"/>
    <cellStyle name="60% - 强调文字颜色 4 6" xfId="304"/>
    <cellStyle name="60% - 强调文字颜色 5" xfId="305"/>
    <cellStyle name="60% - 强调文字颜色 5 2" xfId="306"/>
    <cellStyle name="60% - 强调文字颜色 5 3" xfId="307"/>
    <cellStyle name="60% - 强调文字颜色 5 4" xfId="308"/>
    <cellStyle name="60% - 强调文字颜色 5 5" xfId="309"/>
    <cellStyle name="60% - 强调文字颜色 5 6" xfId="310"/>
    <cellStyle name="60% - 强调文字颜色 6" xfId="311"/>
    <cellStyle name="60% - 强调文字颜色 6 2" xfId="312"/>
    <cellStyle name="60% - 强调文字颜色 6 3" xfId="313"/>
    <cellStyle name="60% - 强调文字颜色 6 4" xfId="314"/>
    <cellStyle name="60% - 强调文字颜色 6 5" xfId="315"/>
    <cellStyle name="60% - 强调文字颜色 6 6" xfId="316"/>
    <cellStyle name="60% - 着色 1" xfId="317"/>
    <cellStyle name="60% - 着色 1 2" xfId="318"/>
    <cellStyle name="60% - 着色 1 3" xfId="319"/>
    <cellStyle name="60% - 着色 1 4" xfId="320"/>
    <cellStyle name="60% - 着色 1 5" xfId="321"/>
    <cellStyle name="60% - 着色 1 6" xfId="322"/>
    <cellStyle name="60% - 着色 1 7" xfId="323"/>
    <cellStyle name="60% - 着色 1 8" xfId="324"/>
    <cellStyle name="60% - 着色 2" xfId="325"/>
    <cellStyle name="60% - 着色 2 2" xfId="326"/>
    <cellStyle name="60% - 着色 2 3" xfId="327"/>
    <cellStyle name="60% - 着色 2 4" xfId="328"/>
    <cellStyle name="60% - 着色 2 5" xfId="329"/>
    <cellStyle name="60% - 着色 2 6" xfId="330"/>
    <cellStyle name="60% - 着色 2 7" xfId="331"/>
    <cellStyle name="60% - 着色 2 8" xfId="332"/>
    <cellStyle name="60% - 着色 3" xfId="333"/>
    <cellStyle name="60% - 着色 3 2" xfId="334"/>
    <cellStyle name="60% - 着色 3 3" xfId="335"/>
    <cellStyle name="60% - 着色 3 4" xfId="336"/>
    <cellStyle name="60% - 着色 3 5" xfId="337"/>
    <cellStyle name="60% - 着色 3 6" xfId="338"/>
    <cellStyle name="60% - 着色 3 7" xfId="339"/>
    <cellStyle name="60% - 着色 3 8" xfId="340"/>
    <cellStyle name="60% - 着色 4" xfId="341"/>
    <cellStyle name="60% - 着色 4 2" xfId="342"/>
    <cellStyle name="60% - 着色 4 3" xfId="343"/>
    <cellStyle name="60% - 着色 4 4" xfId="344"/>
    <cellStyle name="60% - 着色 4 5" xfId="345"/>
    <cellStyle name="60% - 着色 4 6" xfId="346"/>
    <cellStyle name="60% - 着色 4 7" xfId="347"/>
    <cellStyle name="60% - 着色 4 8" xfId="348"/>
    <cellStyle name="60% - 着色 5" xfId="349"/>
    <cellStyle name="60% - 着色 5 2" xfId="350"/>
    <cellStyle name="60% - 着色 5 3" xfId="351"/>
    <cellStyle name="60% - 着色 5 4" xfId="352"/>
    <cellStyle name="60% - 着色 5 5" xfId="353"/>
    <cellStyle name="60% - 着色 5 6" xfId="354"/>
    <cellStyle name="60% - 着色 5 7" xfId="355"/>
    <cellStyle name="60% - 着色 5 8" xfId="356"/>
    <cellStyle name="60% - 着色 6" xfId="357"/>
    <cellStyle name="60% - 着色 6 2" xfId="358"/>
    <cellStyle name="60% - 着色 6 3" xfId="359"/>
    <cellStyle name="60% - 着色 6 4" xfId="360"/>
    <cellStyle name="60% - 着色 6 5" xfId="361"/>
    <cellStyle name="60% - 着色 6 6" xfId="362"/>
    <cellStyle name="60% - 着色 6 7" xfId="363"/>
    <cellStyle name="60% - 着色 6 8" xfId="364"/>
    <cellStyle name="Accent1" xfId="365"/>
    <cellStyle name="Accent1 - 20%" xfId="366"/>
    <cellStyle name="Accent1 - 40%" xfId="367"/>
    <cellStyle name="Accent1 - 60%" xfId="368"/>
    <cellStyle name="Accent2" xfId="369"/>
    <cellStyle name="Accent2 - 20%" xfId="370"/>
    <cellStyle name="Accent2 - 40%" xfId="371"/>
    <cellStyle name="Accent2 - 60%" xfId="372"/>
    <cellStyle name="Accent3" xfId="373"/>
    <cellStyle name="Accent3 - 20%" xfId="374"/>
    <cellStyle name="Accent3 - 40%" xfId="375"/>
    <cellStyle name="Accent3 - 60%" xfId="376"/>
    <cellStyle name="Accent4" xfId="377"/>
    <cellStyle name="Accent4 - 20%" xfId="378"/>
    <cellStyle name="Accent4 - 40%" xfId="379"/>
    <cellStyle name="Accent4 - 60%" xfId="380"/>
    <cellStyle name="Accent5" xfId="381"/>
    <cellStyle name="Accent5 - 20%" xfId="382"/>
    <cellStyle name="Accent5 - 40%" xfId="383"/>
    <cellStyle name="Accent5 - 60%" xfId="384"/>
    <cellStyle name="Accent6" xfId="385"/>
    <cellStyle name="Accent6 - 20%" xfId="386"/>
    <cellStyle name="Accent6 - 40%" xfId="387"/>
    <cellStyle name="Accent6 - 60%" xfId="388"/>
    <cellStyle name="Æõ" xfId="389"/>
    <cellStyle name="Æõí¨" xfId="390"/>
    <cellStyle name="Ç§·" xfId="391"/>
    <cellStyle name="Ç§·öî»" xfId="392"/>
    <cellStyle name="Ç§·öî»[0]" xfId="393"/>
    <cellStyle name="Ç§î»" xfId="394"/>
    <cellStyle name="Ç§î»[0]" xfId="395"/>
    <cellStyle name="Ç§î»·ö¸" xfId="396"/>
    <cellStyle name="Calc Currency (0)" xfId="397"/>
    <cellStyle name="ColLevel_0" xfId="398"/>
    <cellStyle name="Comma [0]" xfId="399"/>
    <cellStyle name="comma zerodec" xfId="400"/>
    <cellStyle name="Comma_04" xfId="401"/>
    <cellStyle name="Currency [0]" xfId="402"/>
    <cellStyle name="Currency_04" xfId="403"/>
    <cellStyle name="Currency1" xfId="404"/>
    <cellStyle name="Date" xfId="405"/>
    <cellStyle name="Dollar (zero dec)" xfId="406"/>
    <cellStyle name="e鯪9Y_x000B_" xfId="407"/>
    <cellStyle name="Fixed" xfId="408"/>
    <cellStyle name="Grey" xfId="409"/>
    <cellStyle name="Header1" xfId="410"/>
    <cellStyle name="Header2" xfId="411"/>
    <cellStyle name="HEADING1" xfId="412"/>
    <cellStyle name="HEADING2" xfId="413"/>
    <cellStyle name="Input [yellow]" xfId="414"/>
    <cellStyle name="no dec" xfId="415"/>
    <cellStyle name="Norma,_laroux_4_营业在建 (2)_E21" xfId="416"/>
    <cellStyle name="Normal - Style1" xfId="417"/>
    <cellStyle name="Normal_#10-Headcount" xfId="418"/>
    <cellStyle name="Percent [2]" xfId="419"/>
    <cellStyle name="Percent_laroux" xfId="420"/>
    <cellStyle name="RowLevel_0" xfId="421"/>
    <cellStyle name="s]&#13;&#10;load=&#13;&#10;run=&#13;&#10;NullPort=None&#13;&#10;device=HP LaserJet 4 Plus,HPPCL5MS,LPT1:&#13;&#10;&#13;&#10;[Desktop]&#13;&#10;Wallpaper=(无)&#13;&#10;TileWallpaper=0&#13;" xfId="422"/>
    <cellStyle name="Total" xfId="423"/>
    <cellStyle name="百" xfId="424"/>
    <cellStyle name="百_03-17" xfId="425"/>
    <cellStyle name="百_04-19" xfId="426"/>
    <cellStyle name="百_05" xfId="427"/>
    <cellStyle name="百_2005-18" xfId="428"/>
    <cellStyle name="百_2005-19" xfId="429"/>
    <cellStyle name="百_NJ09-03" xfId="430"/>
    <cellStyle name="百_NJ09-04" xfId="431"/>
    <cellStyle name="百_NJ09-05" xfId="432"/>
    <cellStyle name="百_NJ09-07" xfId="433"/>
    <cellStyle name="百_NJ09-08" xfId="434"/>
    <cellStyle name="百_NJ17-07" xfId="435"/>
    <cellStyle name="百_NJ17-08" xfId="436"/>
    <cellStyle name="百_NJ17-11" xfId="437"/>
    <cellStyle name="百_NJ17-16" xfId="438"/>
    <cellStyle name="百_NJ17-18" xfId="439"/>
    <cellStyle name="百_NJ17-19" xfId="440"/>
    <cellStyle name="百_NJ17-21" xfId="441"/>
    <cellStyle name="百_NJ17-22" xfId="442"/>
    <cellStyle name="百_NJ17-23" xfId="443"/>
    <cellStyle name="百_NJ17-25" xfId="444"/>
    <cellStyle name="百_NJ17-26" xfId="445"/>
    <cellStyle name="百_NJ17-27" xfId="446"/>
    <cellStyle name="百_NJ17-28" xfId="447"/>
    <cellStyle name="百_NJ17-33" xfId="448"/>
    <cellStyle name="百_NJ17-34" xfId="449"/>
    <cellStyle name="百_NJ17-35" xfId="450"/>
    <cellStyle name="百_NJ17-36" xfId="451"/>
    <cellStyle name="百_NJ17-37" xfId="452"/>
    <cellStyle name="百_NJ17-39" xfId="453"/>
    <cellStyle name="百_NJ17-42" xfId="454"/>
    <cellStyle name="百_NJ17-47" xfId="455"/>
    <cellStyle name="百_NJ17-54" xfId="456"/>
    <cellStyle name="百_NJ17-60" xfId="457"/>
    <cellStyle name="百_NJ17-62" xfId="458"/>
    <cellStyle name="百_NJ18-01" xfId="459"/>
    <cellStyle name="百_NJ18-02" xfId="460"/>
    <cellStyle name="百_NJ18-03" xfId="461"/>
    <cellStyle name="百_NJ18-04" xfId="462"/>
    <cellStyle name="百_NJ18-05" xfId="463"/>
    <cellStyle name="百_NJ18-06" xfId="464"/>
    <cellStyle name="百_NJ18-07" xfId="465"/>
    <cellStyle name="百_NJ18-08" xfId="466"/>
    <cellStyle name="百_NJ18-09" xfId="467"/>
    <cellStyle name="百_NJ18-10" xfId="468"/>
    <cellStyle name="百_NJ18-11" xfId="469"/>
    <cellStyle name="百_NJ18-12" xfId="470"/>
    <cellStyle name="百_NJ18-13" xfId="471"/>
    <cellStyle name="百_NJ18-14" xfId="472"/>
    <cellStyle name="百_NJ18-17" xfId="473"/>
    <cellStyle name="百_NJ18-18" xfId="474"/>
    <cellStyle name="百_NJ18-19" xfId="475"/>
    <cellStyle name="百_NJ18-21" xfId="476"/>
    <cellStyle name="百_NJ18-23" xfId="477"/>
    <cellStyle name="百_NJ18-27" xfId="478"/>
    <cellStyle name="百_NJ18-32" xfId="479"/>
    <cellStyle name="百_NJ18-33" xfId="480"/>
    <cellStyle name="百_NJ18-34" xfId="481"/>
    <cellStyle name="百_NJ18-38" xfId="482"/>
    <cellStyle name="百_NJ18-39" xfId="483"/>
    <cellStyle name="百_NJ18-43" xfId="484"/>
    <cellStyle name="百_封面" xfId="485"/>
    <cellStyle name="Percent" xfId="486"/>
    <cellStyle name="百分比 2" xfId="487"/>
    <cellStyle name="标题" xfId="488"/>
    <cellStyle name="标题 1" xfId="489"/>
    <cellStyle name="标题 1 10" xfId="490"/>
    <cellStyle name="标题 1 11" xfId="491"/>
    <cellStyle name="标题 1 12" xfId="492"/>
    <cellStyle name="标题 1 13" xfId="493"/>
    <cellStyle name="标题 1 14" xfId="494"/>
    <cellStyle name="标题 1 2" xfId="495"/>
    <cellStyle name="标题 1 3" xfId="496"/>
    <cellStyle name="标题 1 4" xfId="497"/>
    <cellStyle name="标题 1 5" xfId="498"/>
    <cellStyle name="标题 1 6" xfId="499"/>
    <cellStyle name="标题 1 7" xfId="500"/>
    <cellStyle name="标题 1 8" xfId="501"/>
    <cellStyle name="标题 1 9" xfId="502"/>
    <cellStyle name="标题 10" xfId="503"/>
    <cellStyle name="标题 11" xfId="504"/>
    <cellStyle name="标题 12" xfId="505"/>
    <cellStyle name="标题 13" xfId="506"/>
    <cellStyle name="标题 14" xfId="507"/>
    <cellStyle name="标题 15" xfId="508"/>
    <cellStyle name="标题 16" xfId="509"/>
    <cellStyle name="标题 17" xfId="510"/>
    <cellStyle name="标题 2" xfId="511"/>
    <cellStyle name="标题 2 10" xfId="512"/>
    <cellStyle name="标题 2 11" xfId="513"/>
    <cellStyle name="标题 2 12" xfId="514"/>
    <cellStyle name="标题 2 13" xfId="515"/>
    <cellStyle name="标题 2 14" xfId="516"/>
    <cellStyle name="标题 2 2" xfId="517"/>
    <cellStyle name="标题 2 3" xfId="518"/>
    <cellStyle name="标题 2 4" xfId="519"/>
    <cellStyle name="标题 2 5" xfId="520"/>
    <cellStyle name="标题 2 6" xfId="521"/>
    <cellStyle name="标题 2 7" xfId="522"/>
    <cellStyle name="标题 2 8" xfId="523"/>
    <cellStyle name="标题 2 9" xfId="524"/>
    <cellStyle name="标题 3" xfId="525"/>
    <cellStyle name="标题 3 10" xfId="526"/>
    <cellStyle name="标题 3 11" xfId="527"/>
    <cellStyle name="标题 3 12" xfId="528"/>
    <cellStyle name="标题 3 13" xfId="529"/>
    <cellStyle name="标题 3 14" xfId="530"/>
    <cellStyle name="标题 3 2" xfId="531"/>
    <cellStyle name="标题 3 3" xfId="532"/>
    <cellStyle name="标题 3 4" xfId="533"/>
    <cellStyle name="标题 3 5" xfId="534"/>
    <cellStyle name="标题 3 6" xfId="535"/>
    <cellStyle name="标题 3 7" xfId="536"/>
    <cellStyle name="标题 3 8" xfId="537"/>
    <cellStyle name="标题 3 9" xfId="538"/>
    <cellStyle name="标题 4" xfId="539"/>
    <cellStyle name="标题 4 10" xfId="540"/>
    <cellStyle name="标题 4 11" xfId="541"/>
    <cellStyle name="标题 4 12" xfId="542"/>
    <cellStyle name="标题 4 13" xfId="543"/>
    <cellStyle name="标题 4 14" xfId="544"/>
    <cellStyle name="标题 4 2" xfId="545"/>
    <cellStyle name="标题 4 3" xfId="546"/>
    <cellStyle name="标题 4 4" xfId="547"/>
    <cellStyle name="标题 4 5" xfId="548"/>
    <cellStyle name="标题 4 6" xfId="549"/>
    <cellStyle name="标题 4 7" xfId="550"/>
    <cellStyle name="标题 4 8" xfId="551"/>
    <cellStyle name="标题 4 9" xfId="552"/>
    <cellStyle name="标题 5" xfId="553"/>
    <cellStyle name="标题 6" xfId="554"/>
    <cellStyle name="标题 7" xfId="555"/>
    <cellStyle name="标题 8" xfId="556"/>
    <cellStyle name="标题 9" xfId="557"/>
    <cellStyle name="表标题" xfId="558"/>
    <cellStyle name="差" xfId="559"/>
    <cellStyle name="差 10" xfId="560"/>
    <cellStyle name="差 11" xfId="561"/>
    <cellStyle name="差 12" xfId="562"/>
    <cellStyle name="差 13" xfId="563"/>
    <cellStyle name="差 14" xfId="564"/>
    <cellStyle name="差 2" xfId="565"/>
    <cellStyle name="差 3" xfId="566"/>
    <cellStyle name="差 4" xfId="567"/>
    <cellStyle name="差 5" xfId="568"/>
    <cellStyle name="差 6" xfId="569"/>
    <cellStyle name="差 7" xfId="570"/>
    <cellStyle name="差 8" xfId="571"/>
    <cellStyle name="差 9" xfId="572"/>
    <cellStyle name="差_14 (2)" xfId="573"/>
    <cellStyle name="差_2008年财政收支预算草案(1.4)" xfId="574"/>
    <cellStyle name="差_20090629" xfId="575"/>
    <cellStyle name="差_2011TZB郑州市汇总20111201" xfId="576"/>
    <cellStyle name="差_2016年预算表格（公式）" xfId="577"/>
    <cellStyle name="差_Book1" xfId="578"/>
    <cellStyle name="差_Book1_1" xfId="579"/>
    <cellStyle name="差_sheet1" xfId="580"/>
    <cellStyle name="差_xc" xfId="581"/>
    <cellStyle name="差_Xl0000302" xfId="582"/>
    <cellStyle name="差_汇总-2011年12月31日郑州市财政收支累计完成情况" xfId="583"/>
    <cellStyle name="差_津补贴保障测算(5.21)" xfId="584"/>
    <cellStyle name="差_省属监狱人员级别表(驻外)" xfId="585"/>
    <cellStyle name="差_省辖市" xfId="586"/>
    <cellStyle name="差_收入预算" xfId="587"/>
    <cellStyle name="差_调整2012年收入基数-2" xfId="588"/>
    <cellStyle name="差_郑州市2011年11月份分析表" xfId="589"/>
    <cellStyle name="差_支出预算" xfId="590"/>
    <cellStyle name="常" xfId="591"/>
    <cellStyle name="常规 10" xfId="592"/>
    <cellStyle name="常规 10 2" xfId="593"/>
    <cellStyle name="常规 11" xfId="594"/>
    <cellStyle name="常规 11 2" xfId="595"/>
    <cellStyle name="常规 12" xfId="596"/>
    <cellStyle name="常规 13" xfId="597"/>
    <cellStyle name="常规 14" xfId="598"/>
    <cellStyle name="常规 15" xfId="599"/>
    <cellStyle name="常规 16" xfId="600"/>
    <cellStyle name="常规 17" xfId="601"/>
    <cellStyle name="常规 2" xfId="602"/>
    <cellStyle name="常规 2 2" xfId="603"/>
    <cellStyle name="常规 2 2 2" xfId="604"/>
    <cellStyle name="常规 2 3" xfId="605"/>
    <cellStyle name="常规 2_20090629" xfId="606"/>
    <cellStyle name="常规 3" xfId="607"/>
    <cellStyle name="常规 3 2" xfId="608"/>
    <cellStyle name="常规 3 3" xfId="609"/>
    <cellStyle name="常规 3 4" xfId="610"/>
    <cellStyle name="常规 4" xfId="611"/>
    <cellStyle name="常规 4 2" xfId="612"/>
    <cellStyle name="常规 5" xfId="613"/>
    <cellStyle name="常规 5 2" xfId="614"/>
    <cellStyle name="常规 6" xfId="615"/>
    <cellStyle name="常规 6 2" xfId="616"/>
    <cellStyle name="常规 7" xfId="617"/>
    <cellStyle name="常规 7 2" xfId="618"/>
    <cellStyle name="常规 8" xfId="619"/>
    <cellStyle name="常规 8 2" xfId="620"/>
    <cellStyle name="常规 9" xfId="621"/>
    <cellStyle name="常规 9 2" xfId="622"/>
    <cellStyle name="常规_2011年2月35个大中城市" xfId="623"/>
    <cellStyle name="常规_B1收入分级" xfId="624"/>
    <cellStyle name="常规_Sheet1" xfId="625"/>
    <cellStyle name="常规_Sheet2" xfId="626"/>
    <cellStyle name="Hyperlink" xfId="627"/>
    <cellStyle name="归盒啦_95" xfId="628"/>
    <cellStyle name="好" xfId="629"/>
    <cellStyle name="好 10" xfId="630"/>
    <cellStyle name="好 11" xfId="631"/>
    <cellStyle name="好 12" xfId="632"/>
    <cellStyle name="好 13" xfId="633"/>
    <cellStyle name="好 14" xfId="634"/>
    <cellStyle name="好 2" xfId="635"/>
    <cellStyle name="好 3" xfId="636"/>
    <cellStyle name="好 4" xfId="637"/>
    <cellStyle name="好 5" xfId="638"/>
    <cellStyle name="好 6" xfId="639"/>
    <cellStyle name="好 7" xfId="640"/>
    <cellStyle name="好 8" xfId="641"/>
    <cellStyle name="好 9" xfId="642"/>
    <cellStyle name="好_14 (2)" xfId="643"/>
    <cellStyle name="好_2008年财政收支预算草案(1.4)" xfId="644"/>
    <cellStyle name="好_20090629" xfId="645"/>
    <cellStyle name="好_2011TZB郑州市汇总20111201" xfId="646"/>
    <cellStyle name="好_2016年预算表格（公式）" xfId="647"/>
    <cellStyle name="好_Book1" xfId="648"/>
    <cellStyle name="好_Book1_1" xfId="649"/>
    <cellStyle name="好_sheet1" xfId="650"/>
    <cellStyle name="好_xc" xfId="651"/>
    <cellStyle name="好_Xl0000302" xfId="652"/>
    <cellStyle name="好_汇总-2011年12月31日郑州市财政收支累计完成情况" xfId="653"/>
    <cellStyle name="好_津补贴保障测算(5.21)" xfId="654"/>
    <cellStyle name="好_省属监狱人员级别表(驻外)" xfId="655"/>
    <cellStyle name="好_省辖市" xfId="656"/>
    <cellStyle name="好_收入预算" xfId="657"/>
    <cellStyle name="好_调整2012年收入基数-2" xfId="658"/>
    <cellStyle name="好_郑州市2011年11月份分析表" xfId="659"/>
    <cellStyle name="好_支出预算" xfId="660"/>
    <cellStyle name="汇总" xfId="661"/>
    <cellStyle name="汇总 10" xfId="662"/>
    <cellStyle name="汇总 11" xfId="663"/>
    <cellStyle name="汇总 12" xfId="664"/>
    <cellStyle name="汇总 13" xfId="665"/>
    <cellStyle name="汇总 14" xfId="666"/>
    <cellStyle name="汇总 2" xfId="667"/>
    <cellStyle name="汇总 3" xfId="668"/>
    <cellStyle name="汇总 4" xfId="669"/>
    <cellStyle name="汇总 5" xfId="670"/>
    <cellStyle name="汇总 6" xfId="671"/>
    <cellStyle name="汇总 7" xfId="672"/>
    <cellStyle name="汇总 8" xfId="673"/>
    <cellStyle name="汇总 9" xfId="674"/>
    <cellStyle name="货" xfId="675"/>
    <cellStyle name="货_NJ18-15" xfId="676"/>
    <cellStyle name="Currency" xfId="677"/>
    <cellStyle name="货币[" xfId="678"/>
    <cellStyle name="Currency [0]" xfId="679"/>
    <cellStyle name="计算" xfId="680"/>
    <cellStyle name="计算 10" xfId="681"/>
    <cellStyle name="计算 11" xfId="682"/>
    <cellStyle name="计算 12" xfId="683"/>
    <cellStyle name="计算 13" xfId="684"/>
    <cellStyle name="计算 14" xfId="685"/>
    <cellStyle name="计算 2" xfId="686"/>
    <cellStyle name="计算 3" xfId="687"/>
    <cellStyle name="计算 4" xfId="688"/>
    <cellStyle name="计算 5" xfId="689"/>
    <cellStyle name="计算 6" xfId="690"/>
    <cellStyle name="计算 7" xfId="691"/>
    <cellStyle name="计算 8" xfId="692"/>
    <cellStyle name="计算 9" xfId="693"/>
    <cellStyle name="检查单元格" xfId="694"/>
    <cellStyle name="检查单元格 10" xfId="695"/>
    <cellStyle name="检查单元格 11" xfId="696"/>
    <cellStyle name="检查单元格 12" xfId="697"/>
    <cellStyle name="检查单元格 13" xfId="698"/>
    <cellStyle name="检查单元格 14" xfId="699"/>
    <cellStyle name="检查单元格 2" xfId="700"/>
    <cellStyle name="检查单元格 3" xfId="701"/>
    <cellStyle name="检查单元格 4" xfId="702"/>
    <cellStyle name="检查单元格 5" xfId="703"/>
    <cellStyle name="检查单元格 6" xfId="704"/>
    <cellStyle name="检查单元格 7" xfId="705"/>
    <cellStyle name="检查单元格 8" xfId="706"/>
    <cellStyle name="检查单元格 9" xfId="707"/>
    <cellStyle name="解释性文本" xfId="708"/>
    <cellStyle name="解释性文本 10" xfId="709"/>
    <cellStyle name="解释性文本 11" xfId="710"/>
    <cellStyle name="解释性文本 12" xfId="711"/>
    <cellStyle name="解释性文本 13" xfId="712"/>
    <cellStyle name="解释性文本 14" xfId="713"/>
    <cellStyle name="解释性文本 2" xfId="714"/>
    <cellStyle name="解释性文本 3" xfId="715"/>
    <cellStyle name="解释性文本 4" xfId="716"/>
    <cellStyle name="解释性文本 5" xfId="717"/>
    <cellStyle name="解释性文本 6" xfId="718"/>
    <cellStyle name="解释性文本 7" xfId="719"/>
    <cellStyle name="解释性文本 8" xfId="720"/>
    <cellStyle name="解释性文本 9" xfId="721"/>
    <cellStyle name="警告文本" xfId="722"/>
    <cellStyle name="警告文本 10" xfId="723"/>
    <cellStyle name="警告文本 11" xfId="724"/>
    <cellStyle name="警告文本 12" xfId="725"/>
    <cellStyle name="警告文本 13" xfId="726"/>
    <cellStyle name="警告文本 14" xfId="727"/>
    <cellStyle name="警告文本 2" xfId="728"/>
    <cellStyle name="警告文本 3" xfId="729"/>
    <cellStyle name="警告文本 4" xfId="730"/>
    <cellStyle name="警告文本 5" xfId="731"/>
    <cellStyle name="警告文本 6" xfId="732"/>
    <cellStyle name="警告文本 7" xfId="733"/>
    <cellStyle name="警告文本 8" xfId="734"/>
    <cellStyle name="警告文本 9" xfId="735"/>
    <cellStyle name="链接单元格" xfId="736"/>
    <cellStyle name="链接单元格 10" xfId="737"/>
    <cellStyle name="链接单元格 11" xfId="738"/>
    <cellStyle name="链接单元格 12" xfId="739"/>
    <cellStyle name="链接单元格 13" xfId="740"/>
    <cellStyle name="链接单元格 14" xfId="741"/>
    <cellStyle name="链接单元格 2" xfId="742"/>
    <cellStyle name="链接单元格 3" xfId="743"/>
    <cellStyle name="链接单元格 4" xfId="744"/>
    <cellStyle name="链接单元格 5" xfId="745"/>
    <cellStyle name="链接单元格 6" xfId="746"/>
    <cellStyle name="链接单元格 7" xfId="747"/>
    <cellStyle name="链接单元格 8" xfId="748"/>
    <cellStyle name="链接单元格 9" xfId="749"/>
    <cellStyle name="霓付 [0]_95" xfId="750"/>
    <cellStyle name="霓付_95" xfId="751"/>
    <cellStyle name="烹拳 [0]_95" xfId="752"/>
    <cellStyle name="烹拳_95" xfId="753"/>
    <cellStyle name="普通" xfId="754"/>
    <cellStyle name="千" xfId="755"/>
    <cellStyle name="千_NJ09-05" xfId="756"/>
    <cellStyle name="千_NJ17-06" xfId="757"/>
    <cellStyle name="千_NJ17-24" xfId="758"/>
    <cellStyle name="千_NJ17-26" xfId="759"/>
    <cellStyle name="千_NJ18-15" xfId="760"/>
    <cellStyle name="千分位" xfId="761"/>
    <cellStyle name="千分位[0]" xfId="762"/>
    <cellStyle name="千分位_ 白土" xfId="763"/>
    <cellStyle name="千位" xfId="764"/>
    <cellStyle name="千位[" xfId="765"/>
    <cellStyle name="千位[0]" xfId="766"/>
    <cellStyle name="千位_(人代会用)" xfId="767"/>
    <cellStyle name="千位分" xfId="768"/>
    <cellStyle name="Comma" xfId="769"/>
    <cellStyle name="Comma [0]" xfId="770"/>
    <cellStyle name="千位分季_新建 Microsoft Excel 工作表" xfId="771"/>
    <cellStyle name="钎霖_4岿角利" xfId="772"/>
    <cellStyle name="强调 1" xfId="773"/>
    <cellStyle name="强调 2" xfId="774"/>
    <cellStyle name="强调 3" xfId="775"/>
    <cellStyle name="强调文字颜色 1" xfId="776"/>
    <cellStyle name="强调文字颜色 1 2" xfId="777"/>
    <cellStyle name="强调文字颜色 1 3" xfId="778"/>
    <cellStyle name="强调文字颜色 1 4" xfId="779"/>
    <cellStyle name="强调文字颜色 1 5" xfId="780"/>
    <cellStyle name="强调文字颜色 1 6" xfId="781"/>
    <cellStyle name="强调文字颜色 2" xfId="782"/>
    <cellStyle name="强调文字颜色 2 2" xfId="783"/>
    <cellStyle name="强调文字颜色 2 3" xfId="784"/>
    <cellStyle name="强调文字颜色 2 4" xfId="785"/>
    <cellStyle name="强调文字颜色 2 5" xfId="786"/>
    <cellStyle name="强调文字颜色 2 6" xfId="787"/>
    <cellStyle name="强调文字颜色 3" xfId="788"/>
    <cellStyle name="强调文字颜色 3 2" xfId="789"/>
    <cellStyle name="强调文字颜色 3 3" xfId="790"/>
    <cellStyle name="强调文字颜色 3 4" xfId="791"/>
    <cellStyle name="强调文字颜色 3 5" xfId="792"/>
    <cellStyle name="强调文字颜色 3 6" xfId="793"/>
    <cellStyle name="强调文字颜色 4" xfId="794"/>
    <cellStyle name="强调文字颜色 4 2" xfId="795"/>
    <cellStyle name="强调文字颜色 4 3" xfId="796"/>
    <cellStyle name="强调文字颜色 4 4" xfId="797"/>
    <cellStyle name="强调文字颜色 4 5" xfId="798"/>
    <cellStyle name="强调文字颜色 4 6" xfId="799"/>
    <cellStyle name="强调文字颜色 5" xfId="800"/>
    <cellStyle name="强调文字颜色 5 2" xfId="801"/>
    <cellStyle name="强调文字颜色 5 3" xfId="802"/>
    <cellStyle name="强调文字颜色 5 4" xfId="803"/>
    <cellStyle name="强调文字颜色 5 5" xfId="804"/>
    <cellStyle name="强调文字颜色 5 6" xfId="805"/>
    <cellStyle name="强调文字颜色 6" xfId="806"/>
    <cellStyle name="强调文字颜色 6 2" xfId="807"/>
    <cellStyle name="强调文字颜色 6 3" xfId="808"/>
    <cellStyle name="强调文字颜色 6 4" xfId="809"/>
    <cellStyle name="强调文字颜色 6 5" xfId="810"/>
    <cellStyle name="强调文字颜色 6 6" xfId="811"/>
    <cellStyle name="适中" xfId="812"/>
    <cellStyle name="适中 10" xfId="813"/>
    <cellStyle name="适中 11" xfId="814"/>
    <cellStyle name="适中 12" xfId="815"/>
    <cellStyle name="适中 13" xfId="816"/>
    <cellStyle name="适中 14" xfId="817"/>
    <cellStyle name="适中 2" xfId="818"/>
    <cellStyle name="适中 3" xfId="819"/>
    <cellStyle name="适中 4" xfId="820"/>
    <cellStyle name="适中 5" xfId="821"/>
    <cellStyle name="适中 6" xfId="822"/>
    <cellStyle name="适中 7" xfId="823"/>
    <cellStyle name="适中 8" xfId="824"/>
    <cellStyle name="适中 9" xfId="825"/>
    <cellStyle name="输出" xfId="826"/>
    <cellStyle name="输出 10" xfId="827"/>
    <cellStyle name="输出 11" xfId="828"/>
    <cellStyle name="输出 12" xfId="829"/>
    <cellStyle name="输出 13" xfId="830"/>
    <cellStyle name="输出 14" xfId="831"/>
    <cellStyle name="输出 2" xfId="832"/>
    <cellStyle name="输出 3" xfId="833"/>
    <cellStyle name="输出 4" xfId="834"/>
    <cellStyle name="输出 5" xfId="835"/>
    <cellStyle name="输出 6" xfId="836"/>
    <cellStyle name="输出 7" xfId="837"/>
    <cellStyle name="输出 8" xfId="838"/>
    <cellStyle name="输出 9" xfId="839"/>
    <cellStyle name="输入" xfId="840"/>
    <cellStyle name="输入 10" xfId="841"/>
    <cellStyle name="输入 11" xfId="842"/>
    <cellStyle name="输入 12" xfId="843"/>
    <cellStyle name="输入 13" xfId="844"/>
    <cellStyle name="输入 14" xfId="845"/>
    <cellStyle name="输入 2" xfId="846"/>
    <cellStyle name="输入 3" xfId="847"/>
    <cellStyle name="输入 4" xfId="848"/>
    <cellStyle name="输入 5" xfId="849"/>
    <cellStyle name="输入 6" xfId="850"/>
    <cellStyle name="输入 7" xfId="851"/>
    <cellStyle name="输入 8" xfId="852"/>
    <cellStyle name="输入 9" xfId="853"/>
    <cellStyle name="数字" xfId="854"/>
    <cellStyle name="未定义" xfId="855"/>
    <cellStyle name="小数" xfId="856"/>
    <cellStyle name="样式 1" xfId="857"/>
    <cellStyle name="样式 1 2" xfId="858"/>
    <cellStyle name="Followed Hyperlink" xfId="859"/>
    <cellStyle name="着色 1" xfId="860"/>
    <cellStyle name="着色 1 2" xfId="861"/>
    <cellStyle name="着色 1 3" xfId="862"/>
    <cellStyle name="着色 1 4" xfId="863"/>
    <cellStyle name="着色 1 5" xfId="864"/>
    <cellStyle name="着色 1 6" xfId="865"/>
    <cellStyle name="着色 1 7" xfId="866"/>
    <cellStyle name="着色 1 8" xfId="867"/>
    <cellStyle name="着色 2" xfId="868"/>
    <cellStyle name="着色 2 2" xfId="869"/>
    <cellStyle name="着色 2 3" xfId="870"/>
    <cellStyle name="着色 2 4" xfId="871"/>
    <cellStyle name="着色 2 5" xfId="872"/>
    <cellStyle name="着色 2 6" xfId="873"/>
    <cellStyle name="着色 2 7" xfId="874"/>
    <cellStyle name="着色 2 8" xfId="875"/>
    <cellStyle name="着色 3" xfId="876"/>
    <cellStyle name="着色 3 2" xfId="877"/>
    <cellStyle name="着色 3 3" xfId="878"/>
    <cellStyle name="着色 3 4" xfId="879"/>
    <cellStyle name="着色 3 5" xfId="880"/>
    <cellStyle name="着色 3 6" xfId="881"/>
    <cellStyle name="着色 3 7" xfId="882"/>
    <cellStyle name="着色 3 8" xfId="883"/>
    <cellStyle name="着色 4" xfId="884"/>
    <cellStyle name="着色 4 2" xfId="885"/>
    <cellStyle name="着色 4 3" xfId="886"/>
    <cellStyle name="着色 4 4" xfId="887"/>
    <cellStyle name="着色 4 5" xfId="888"/>
    <cellStyle name="着色 4 6" xfId="889"/>
    <cellStyle name="着色 4 7" xfId="890"/>
    <cellStyle name="着色 4 8" xfId="891"/>
    <cellStyle name="着色 5" xfId="892"/>
    <cellStyle name="着色 5 2" xfId="893"/>
    <cellStyle name="着色 5 3" xfId="894"/>
    <cellStyle name="着色 5 4" xfId="895"/>
    <cellStyle name="着色 5 5" xfId="896"/>
    <cellStyle name="着色 5 6" xfId="897"/>
    <cellStyle name="着色 5 7" xfId="898"/>
    <cellStyle name="着色 5 8" xfId="899"/>
    <cellStyle name="着色 6" xfId="900"/>
    <cellStyle name="着色 6 2" xfId="901"/>
    <cellStyle name="着色 6 3" xfId="902"/>
    <cellStyle name="着色 6 4" xfId="903"/>
    <cellStyle name="着色 6 5" xfId="904"/>
    <cellStyle name="着色 6 6" xfId="905"/>
    <cellStyle name="着色 6 7" xfId="906"/>
    <cellStyle name="着色 6 8" xfId="907"/>
    <cellStyle name="注释" xfId="908"/>
    <cellStyle name="注释 10" xfId="909"/>
    <cellStyle name="注释 11" xfId="910"/>
    <cellStyle name="注释 12" xfId="911"/>
    <cellStyle name="注释 13" xfId="912"/>
    <cellStyle name="注释 2" xfId="913"/>
    <cellStyle name="注释 3" xfId="914"/>
    <cellStyle name="注释 4" xfId="915"/>
    <cellStyle name="注释 5" xfId="916"/>
    <cellStyle name="注释 6" xfId="917"/>
    <cellStyle name="注释 7" xfId="918"/>
    <cellStyle name="注释 8" xfId="919"/>
    <cellStyle name="注释 9" xfId="920"/>
    <cellStyle name="콤마 [0]_BOILER-CO1" xfId="921"/>
    <cellStyle name="콤마_BOILER-CO1" xfId="922"/>
    <cellStyle name="통화 [0]_BOILER-CO1" xfId="923"/>
    <cellStyle name="통화_BOILER-CO1" xfId="924"/>
    <cellStyle name="표준_0N-HANDLING " xfId="9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22"/>
  <sheetViews>
    <sheetView zoomScalePageLayoutView="0" workbookViewId="0" topLeftCell="A1">
      <selection activeCell="B25" sqref="B25"/>
    </sheetView>
  </sheetViews>
  <sheetFormatPr defaultColWidth="9.00390625" defaultRowHeight="18" customHeight="1"/>
  <cols>
    <col min="2" max="2" width="36.00390625" style="0" customWidth="1"/>
  </cols>
  <sheetData>
    <row r="3" ht="18" customHeight="1">
      <c r="B3" s="1" t="s">
        <v>0</v>
      </c>
    </row>
    <row r="4" ht="18" customHeight="1">
      <c r="B4" s="1" t="s">
        <v>1</v>
      </c>
    </row>
    <row r="5" ht="18" customHeight="1">
      <c r="B5" s="1" t="s">
        <v>2</v>
      </c>
    </row>
    <row r="6" ht="18" customHeight="1">
      <c r="B6" s="1" t="s">
        <v>3</v>
      </c>
    </row>
    <row r="7" ht="18" customHeight="1">
      <c r="B7" s="1" t="s">
        <v>4</v>
      </c>
    </row>
    <row r="8" ht="18" customHeight="1">
      <c r="B8" s="1" t="s">
        <v>5</v>
      </c>
    </row>
    <row r="9" ht="18" customHeight="1">
      <c r="B9" s="1" t="s">
        <v>6</v>
      </c>
    </row>
    <row r="10" ht="18" customHeight="1">
      <c r="B10" s="1" t="s">
        <v>7</v>
      </c>
    </row>
    <row r="11" ht="18" customHeight="1">
      <c r="B11" s="1" t="s">
        <v>8</v>
      </c>
    </row>
    <row r="12" ht="18" customHeight="1">
      <c r="B12" s="1" t="s">
        <v>9</v>
      </c>
    </row>
    <row r="13" ht="18" customHeight="1">
      <c r="B13" s="1" t="s">
        <v>10</v>
      </c>
    </row>
    <row r="14" ht="18" customHeight="1">
      <c r="B14" s="1" t="s">
        <v>11</v>
      </c>
    </row>
    <row r="15" ht="18" customHeight="1">
      <c r="B15" s="1" t="s">
        <v>12</v>
      </c>
    </row>
    <row r="16" ht="18" customHeight="1">
      <c r="B16" s="1" t="s">
        <v>13</v>
      </c>
    </row>
    <row r="17" ht="18" customHeight="1">
      <c r="B17" s="1" t="s">
        <v>14</v>
      </c>
    </row>
    <row r="18" ht="18" customHeight="1">
      <c r="B18" s="1" t="s">
        <v>15</v>
      </c>
    </row>
    <row r="19" ht="18" customHeight="1">
      <c r="B19" s="2" t="s">
        <v>16</v>
      </c>
    </row>
    <row r="20" ht="18" customHeight="1">
      <c r="B20" s="1" t="s">
        <v>17</v>
      </c>
    </row>
    <row r="21" ht="18" customHeight="1">
      <c r="B21" s="1" t="s">
        <v>18</v>
      </c>
    </row>
    <row r="22" ht="18" customHeight="1">
      <c r="B22" s="1" t="s">
        <v>19</v>
      </c>
    </row>
  </sheetData>
  <sheetProtection/>
  <hyperlinks>
    <hyperlink ref="B3" location="主要指标!A1" display="全市主要经济指标"/>
    <hyperlink ref="B4" location="工业增加值!A1" display="主要工业增加值"/>
    <hyperlink ref="B5" location="工业产量!A1" display="主要工业产品产量"/>
    <hyperlink ref="B6" location="用电量!A1" display="全市用电量"/>
    <hyperlink ref="B7" location="消费总额!A1" display="社会消费品零售总额"/>
    <hyperlink ref="B8" location="批零企业排行!A1" display="批发零售贸易企业销售排行"/>
    <hyperlink ref="B9" location="投资!A1" display="固定资产投资完成额"/>
    <hyperlink ref="B10" location="房地产!A1" display="房地产开发与销售"/>
    <hyperlink ref="B11" location="外经!A1" display="对外经济主要指标"/>
    <hyperlink ref="B12" location="财政收入!A1" display="财政预算内收入"/>
    <hyperlink ref="B13" location="财政支出!A1" display="财政预算内支出"/>
    <hyperlink ref="B14" location="税收!A1" display="税 收 完 成 情 况"/>
    <hyperlink ref="B15" location="金融!A1" display="金融机构信贷、现金、居民储蓄"/>
    <hyperlink ref="B16" location="金融!A1" display="各金融机构存、贷款"/>
    <hyperlink ref="B17" location="价格指数!A1" display="居民消费价格指数"/>
    <hyperlink ref="B18" location="城镇居民生活!A1" display="城镇居民生活费收支情况（市区）"/>
    <hyperlink ref="B20" location="县市区指标!A1" display="各县（市）、区主要经济指标"/>
    <hyperlink ref="B21" location="地市指标!A1" display="全省各地市主要经济指标"/>
    <hyperlink ref="B22" location="重点城市!A1" display="全国重点城市主要经济指标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18"/>
  <sheetViews>
    <sheetView zoomScalePageLayoutView="0" workbookViewId="0" topLeftCell="A1">
      <selection activeCell="G10" sqref="G10"/>
    </sheetView>
  </sheetViews>
  <sheetFormatPr defaultColWidth="9.00390625" defaultRowHeight="14.25"/>
  <cols>
    <col min="1" max="1" width="9.00390625" style="3" customWidth="1"/>
    <col min="2" max="2" width="19.125" style="52" customWidth="1"/>
    <col min="3" max="3" width="11.625" style="52" customWidth="1"/>
    <col min="4" max="4" width="10.375" style="52" customWidth="1"/>
    <col min="5" max="5" width="9.125" style="52" customWidth="1"/>
    <col min="6" max="6" width="33.75390625" style="52" customWidth="1"/>
    <col min="7" max="16384" width="9.00390625" style="3" customWidth="1"/>
  </cols>
  <sheetData>
    <row r="1" spans="2:6" s="5" customFormat="1" ht="29.25" customHeight="1">
      <c r="B1" s="506" t="s">
        <v>145</v>
      </c>
      <c r="C1" s="506"/>
      <c r="D1" s="506"/>
      <c r="E1" s="506"/>
      <c r="F1" s="506"/>
    </row>
    <row r="2" spans="2:6" s="7" customFormat="1" ht="15" customHeight="1">
      <c r="B2" s="151" t="s">
        <v>146</v>
      </c>
      <c r="C2" s="152"/>
      <c r="D2" s="259" t="s">
        <v>358</v>
      </c>
      <c r="E2" s="152"/>
      <c r="F2" s="153" t="s">
        <v>135</v>
      </c>
    </row>
    <row r="3" spans="2:6" s="7" customFormat="1" ht="36" customHeight="1">
      <c r="B3" s="404" t="s">
        <v>147</v>
      </c>
      <c r="C3" s="56" t="s">
        <v>148</v>
      </c>
      <c r="D3" s="56" t="s">
        <v>149</v>
      </c>
      <c r="E3" s="56" t="s">
        <v>467</v>
      </c>
      <c r="F3" s="405" t="s">
        <v>150</v>
      </c>
    </row>
    <row r="4" spans="2:6" s="157" customFormat="1" ht="36.75" customHeight="1">
      <c r="B4" s="154" t="s">
        <v>447</v>
      </c>
      <c r="C4" s="155">
        <v>583644</v>
      </c>
      <c r="D4" s="155">
        <v>345609</v>
      </c>
      <c r="E4" s="155">
        <v>169211</v>
      </c>
      <c r="F4" s="156" t="s">
        <v>448</v>
      </c>
    </row>
    <row r="5" spans="2:6" s="157" customFormat="1" ht="36.75" customHeight="1">
      <c r="B5" s="154" t="s">
        <v>449</v>
      </c>
      <c r="C5" s="155">
        <v>2060828</v>
      </c>
      <c r="D5" s="155">
        <v>802307</v>
      </c>
      <c r="E5" s="155">
        <v>192839</v>
      </c>
      <c r="F5" s="156" t="s">
        <v>450</v>
      </c>
    </row>
    <row r="6" spans="2:6" s="7" customFormat="1" ht="36.75" customHeight="1">
      <c r="B6" s="154" t="s">
        <v>451</v>
      </c>
      <c r="C6" s="155">
        <v>1869523</v>
      </c>
      <c r="D6" s="155">
        <v>542863</v>
      </c>
      <c r="E6" s="155">
        <v>203556</v>
      </c>
      <c r="F6" s="156" t="s">
        <v>452</v>
      </c>
    </row>
    <row r="7" spans="2:6" s="7" customFormat="1" ht="36.75" customHeight="1">
      <c r="B7" s="154" t="s">
        <v>453</v>
      </c>
      <c r="C7" s="155">
        <v>2813900</v>
      </c>
      <c r="D7" s="155">
        <v>2130028</v>
      </c>
      <c r="E7" s="155">
        <v>538995</v>
      </c>
      <c r="F7" s="156" t="s">
        <v>454</v>
      </c>
    </row>
    <row r="8" spans="2:6" s="7" customFormat="1" ht="36.75" customHeight="1">
      <c r="B8" s="154" t="s">
        <v>455</v>
      </c>
      <c r="C8" s="155">
        <v>3440646</v>
      </c>
      <c r="D8" s="155">
        <v>34615</v>
      </c>
      <c r="E8" s="155">
        <v>34615</v>
      </c>
      <c r="F8" s="156" t="s">
        <v>456</v>
      </c>
    </row>
    <row r="9" spans="2:6" s="157" customFormat="1" ht="36.75" customHeight="1">
      <c r="B9" s="154" t="s">
        <v>457</v>
      </c>
      <c r="C9" s="155">
        <v>772159</v>
      </c>
      <c r="D9" s="155">
        <v>506352</v>
      </c>
      <c r="E9" s="155">
        <v>52385</v>
      </c>
      <c r="F9" s="156" t="s">
        <v>458</v>
      </c>
    </row>
    <row r="10" spans="2:6" s="7" customFormat="1" ht="36.75" customHeight="1">
      <c r="B10" s="154" t="s">
        <v>459</v>
      </c>
      <c r="C10" s="155">
        <v>617257</v>
      </c>
      <c r="D10" s="155">
        <v>378536</v>
      </c>
      <c r="E10" s="155">
        <v>62796</v>
      </c>
      <c r="F10" s="156" t="s">
        <v>460</v>
      </c>
    </row>
    <row r="11" spans="2:6" s="7" customFormat="1" ht="36.75" customHeight="1">
      <c r="B11" s="154" t="s">
        <v>461</v>
      </c>
      <c r="C11" s="155">
        <v>669511</v>
      </c>
      <c r="D11" s="155">
        <v>332116</v>
      </c>
      <c r="E11" s="155">
        <v>55983</v>
      </c>
      <c r="F11" s="156" t="s">
        <v>462</v>
      </c>
    </row>
    <row r="12" spans="2:6" s="7" customFormat="1" ht="36.75" customHeight="1">
      <c r="B12" s="154" t="s">
        <v>463</v>
      </c>
      <c r="C12" s="155">
        <v>510800</v>
      </c>
      <c r="D12" s="155">
        <v>458957</v>
      </c>
      <c r="E12" s="155">
        <v>76861</v>
      </c>
      <c r="F12" s="156" t="s">
        <v>464</v>
      </c>
    </row>
    <row r="13" spans="2:6" s="7" customFormat="1" ht="36.75" customHeight="1">
      <c r="B13" s="154" t="s">
        <v>465</v>
      </c>
      <c r="C13" s="155">
        <v>411594</v>
      </c>
      <c r="D13" s="155">
        <v>254774</v>
      </c>
      <c r="E13" s="155">
        <v>49696</v>
      </c>
      <c r="F13" s="156" t="s">
        <v>466</v>
      </c>
    </row>
    <row r="14" spans="2:6" s="7" customFormat="1" ht="36.75" customHeight="1">
      <c r="B14" s="26"/>
      <c r="C14" s="26"/>
      <c r="D14" s="26"/>
      <c r="E14" s="26"/>
      <c r="F14" s="26"/>
    </row>
    <row r="15" spans="2:6" s="7" customFormat="1" ht="15" customHeight="1">
      <c r="B15" s="26"/>
      <c r="C15" s="26"/>
      <c r="D15" s="26"/>
      <c r="E15" s="26"/>
      <c r="F15" s="26"/>
    </row>
    <row r="16" spans="2:6" s="7" customFormat="1" ht="15" customHeight="1">
      <c r="B16" s="26"/>
      <c r="C16" s="26"/>
      <c r="D16" s="26"/>
      <c r="E16" s="26"/>
      <c r="F16" s="26"/>
    </row>
    <row r="17" spans="2:6" s="7" customFormat="1" ht="15" customHeight="1">
      <c r="B17" s="26"/>
      <c r="C17" s="26"/>
      <c r="D17" s="26"/>
      <c r="E17" s="26"/>
      <c r="F17" s="26"/>
    </row>
    <row r="18" spans="2:6" s="7" customFormat="1" ht="15" customHeight="1">
      <c r="B18" s="26"/>
      <c r="C18" s="26"/>
      <c r="D18" s="26"/>
      <c r="E18" s="26"/>
      <c r="F18" s="26"/>
    </row>
  </sheetData>
  <sheetProtection/>
  <mergeCells count="1">
    <mergeCell ref="B1:F1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6" activeCellId="1" sqref="B4:E4 B6:E6"/>
    </sheetView>
  </sheetViews>
  <sheetFormatPr defaultColWidth="9.00390625" defaultRowHeight="14.25"/>
  <cols>
    <col min="1" max="1" width="32.375" style="0" customWidth="1"/>
  </cols>
  <sheetData>
    <row r="1" spans="1:5" ht="39.75" customHeight="1">
      <c r="A1" s="506" t="s">
        <v>393</v>
      </c>
      <c r="B1" s="506"/>
      <c r="C1" s="506"/>
      <c r="D1" s="506"/>
      <c r="E1" s="506"/>
    </row>
    <row r="2" spans="1:5" ht="39.75" customHeight="1">
      <c r="A2" s="150"/>
      <c r="B2" s="426" t="s">
        <v>478</v>
      </c>
      <c r="C2" s="319"/>
      <c r="D2" s="513" t="s">
        <v>436</v>
      </c>
      <c r="E2" s="514"/>
    </row>
    <row r="3" spans="1:5" ht="39.75" customHeight="1">
      <c r="A3" s="320" t="s">
        <v>138</v>
      </c>
      <c r="B3" s="320" t="s">
        <v>109</v>
      </c>
      <c r="C3" s="321" t="s">
        <v>110</v>
      </c>
      <c r="D3" s="321" t="s">
        <v>22</v>
      </c>
      <c r="E3" s="322" t="s">
        <v>23</v>
      </c>
    </row>
    <row r="4" spans="1:5" ht="39.75" customHeight="1">
      <c r="A4" s="323" t="s">
        <v>394</v>
      </c>
      <c r="B4" s="324">
        <v>241.966</v>
      </c>
      <c r="C4" s="325">
        <v>10.3</v>
      </c>
      <c r="D4" s="326">
        <v>1481.7536</v>
      </c>
      <c r="E4" s="327">
        <v>-1.9</v>
      </c>
    </row>
    <row r="5" spans="1:5" ht="39.75" customHeight="1">
      <c r="A5" s="323" t="s">
        <v>395</v>
      </c>
      <c r="B5" s="324">
        <v>83.2064</v>
      </c>
      <c r="C5" s="325">
        <v>-7.3</v>
      </c>
      <c r="D5" s="328">
        <v>543.3279</v>
      </c>
      <c r="E5" s="329">
        <v>-8.8</v>
      </c>
    </row>
    <row r="6" spans="1:5" ht="39.75" customHeight="1">
      <c r="A6" s="323" t="s">
        <v>396</v>
      </c>
      <c r="B6" s="324">
        <v>158.7596</v>
      </c>
      <c r="C6" s="325">
        <v>22.4</v>
      </c>
      <c r="D6" s="328">
        <v>938.4257</v>
      </c>
      <c r="E6" s="329">
        <v>2.5</v>
      </c>
    </row>
    <row r="7" spans="1:5" ht="39.75" customHeight="1">
      <c r="A7" s="330" t="s">
        <v>397</v>
      </c>
      <c r="B7" s="324">
        <v>34.264</v>
      </c>
      <c r="C7" s="325">
        <v>16.9</v>
      </c>
      <c r="D7" s="328">
        <v>184.6012</v>
      </c>
      <c r="E7" s="329">
        <v>20.1</v>
      </c>
    </row>
    <row r="8" spans="1:5" ht="39.75" customHeight="1">
      <c r="A8" s="330" t="s">
        <v>398</v>
      </c>
      <c r="B8" s="324">
        <v>124.4956</v>
      </c>
      <c r="C8" s="325">
        <v>24</v>
      </c>
      <c r="D8" s="328">
        <v>753.8245</v>
      </c>
      <c r="E8" s="329">
        <v>-1</v>
      </c>
    </row>
    <row r="9" spans="1:5" ht="39.75" customHeight="1">
      <c r="A9" s="323" t="s">
        <v>399</v>
      </c>
      <c r="B9" s="331">
        <v>16</v>
      </c>
      <c r="C9" s="402">
        <v>166.66666666666663</v>
      </c>
      <c r="D9" s="332">
        <v>41</v>
      </c>
      <c r="E9" s="403">
        <v>36.66666666666666</v>
      </c>
    </row>
    <row r="10" spans="1:5" ht="39.75" customHeight="1">
      <c r="A10" s="323" t="s">
        <v>400</v>
      </c>
      <c r="B10" s="333">
        <v>3751</v>
      </c>
      <c r="C10" s="325">
        <v>-88.3382558681797</v>
      </c>
      <c r="D10" s="332">
        <v>16764</v>
      </c>
      <c r="E10" s="329">
        <v>-82.91758376131084</v>
      </c>
    </row>
    <row r="11" spans="1:5" ht="39.75" customHeight="1">
      <c r="A11" s="334" t="s">
        <v>401</v>
      </c>
      <c r="B11" s="335">
        <v>66124</v>
      </c>
      <c r="C11" s="336">
        <v>33.34139947570074</v>
      </c>
      <c r="D11" s="337">
        <v>219225</v>
      </c>
      <c r="E11" s="338">
        <v>6.913990870430339</v>
      </c>
    </row>
  </sheetData>
  <sheetProtection/>
  <mergeCells count="2">
    <mergeCell ref="A1:E1"/>
    <mergeCell ref="D2:E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37"/>
  <sheetViews>
    <sheetView zoomScalePageLayoutView="0" workbookViewId="0" topLeftCell="A1">
      <selection activeCell="H27" sqref="H27"/>
    </sheetView>
  </sheetViews>
  <sheetFormatPr defaultColWidth="9.00390625" defaultRowHeight="14.25"/>
  <cols>
    <col min="1" max="1" width="9.00390625" style="3" customWidth="1"/>
    <col min="2" max="2" width="21.00390625" style="3" customWidth="1"/>
    <col min="3" max="3" width="11.125" style="3" customWidth="1"/>
    <col min="4" max="4" width="10.25390625" style="3" customWidth="1"/>
    <col min="5" max="5" width="12.625" style="3" customWidth="1"/>
    <col min="6" max="6" width="10.375" style="3" customWidth="1"/>
    <col min="7" max="7" width="9.00390625" style="3" customWidth="1"/>
    <col min="8" max="8" width="28.25390625" style="3" customWidth="1"/>
    <col min="9" max="10" width="10.625" style="3" customWidth="1"/>
    <col min="11" max="11" width="9.125" style="3" customWidth="1"/>
    <col min="12" max="12" width="11.625" style="3" customWidth="1"/>
    <col min="13" max="16384" width="9.00390625" style="3" customWidth="1"/>
  </cols>
  <sheetData>
    <row r="1" spans="2:12" s="5" customFormat="1" ht="29.25" customHeight="1">
      <c r="B1" s="506" t="s">
        <v>151</v>
      </c>
      <c r="C1" s="506"/>
      <c r="D1" s="506"/>
      <c r="E1" s="506"/>
      <c r="F1" s="506"/>
      <c r="H1" s="506" t="s">
        <v>27</v>
      </c>
      <c r="I1" s="506"/>
      <c r="J1" s="506"/>
      <c r="K1" s="506"/>
      <c r="L1" s="506"/>
    </row>
    <row r="2" spans="2:8" s="7" customFormat="1" ht="15" customHeight="1">
      <c r="B2" s="22" t="s">
        <v>122</v>
      </c>
      <c r="H2" s="22" t="s">
        <v>122</v>
      </c>
    </row>
    <row r="3" spans="2:12" s="7" customFormat="1" ht="15" customHeight="1">
      <c r="B3" s="22" t="s">
        <v>152</v>
      </c>
      <c r="F3" s="54" t="s">
        <v>20</v>
      </c>
      <c r="H3" s="22" t="s">
        <v>152</v>
      </c>
      <c r="L3" s="54" t="s">
        <v>20</v>
      </c>
    </row>
    <row r="4" spans="2:12" s="7" customFormat="1" ht="29.25" customHeight="1">
      <c r="B4" s="108" t="s">
        <v>153</v>
      </c>
      <c r="C4" s="108" t="s">
        <v>109</v>
      </c>
      <c r="D4" s="4" t="s">
        <v>110</v>
      </c>
      <c r="E4" s="10" t="s">
        <v>22</v>
      </c>
      <c r="F4" s="4" t="s">
        <v>23</v>
      </c>
      <c r="G4" s="139"/>
      <c r="H4" s="108" t="s">
        <v>21</v>
      </c>
      <c r="I4" s="108" t="s">
        <v>109</v>
      </c>
      <c r="J4" s="4" t="s">
        <v>110</v>
      </c>
      <c r="K4" s="10" t="s">
        <v>22</v>
      </c>
      <c r="L4" s="4" t="s">
        <v>23</v>
      </c>
    </row>
    <row r="5" spans="2:12" s="7" customFormat="1" ht="15" customHeight="1">
      <c r="B5" s="110" t="s">
        <v>154</v>
      </c>
      <c r="C5" s="140">
        <v>96.6965</v>
      </c>
      <c r="D5" s="215">
        <v>8.414843616859073</v>
      </c>
      <c r="E5" s="140">
        <v>723.706</v>
      </c>
      <c r="F5" s="141">
        <v>14.874551743754893</v>
      </c>
      <c r="H5" s="120" t="s">
        <v>155</v>
      </c>
      <c r="I5" s="223">
        <v>81.3534</v>
      </c>
      <c r="J5" s="215">
        <v>14.534342676373413</v>
      </c>
      <c r="K5" s="223">
        <v>878.0432</v>
      </c>
      <c r="L5" s="224">
        <v>22.621541924937787</v>
      </c>
    </row>
    <row r="6" spans="2:12" s="7" customFormat="1" ht="15" customHeight="1">
      <c r="B6" s="13" t="s">
        <v>156</v>
      </c>
      <c r="C6" s="15">
        <v>86.9317</v>
      </c>
      <c r="D6" s="17">
        <v>18.44136769650828</v>
      </c>
      <c r="E6" s="15">
        <v>544.8722</v>
      </c>
      <c r="F6" s="142">
        <v>14.039098842137477</v>
      </c>
      <c r="H6" s="133" t="s">
        <v>157</v>
      </c>
      <c r="I6" s="18">
        <v>9.3824</v>
      </c>
      <c r="J6" s="17">
        <v>47.378341867990315</v>
      </c>
      <c r="K6" s="18">
        <v>73.4573</v>
      </c>
      <c r="L6" s="225">
        <v>21.78156431897797</v>
      </c>
    </row>
    <row r="7" spans="2:12" s="7" customFormat="1" ht="15" customHeight="1">
      <c r="B7" s="13" t="s">
        <v>158</v>
      </c>
      <c r="C7" s="15">
        <v>26.4143</v>
      </c>
      <c r="D7" s="17">
        <v>5.376477065098584</v>
      </c>
      <c r="E7" s="15">
        <v>183.3459</v>
      </c>
      <c r="F7" s="142">
        <v>19.099010614892038</v>
      </c>
      <c r="H7" s="133" t="s">
        <v>159</v>
      </c>
      <c r="I7" s="18">
        <v>4.6974</v>
      </c>
      <c r="J7" s="17">
        <v>15.876461591593085</v>
      </c>
      <c r="K7" s="18">
        <v>36.1999</v>
      </c>
      <c r="L7" s="225">
        <v>22.414825084963553</v>
      </c>
    </row>
    <row r="8" spans="2:12" s="7" customFormat="1" ht="15" customHeight="1">
      <c r="B8" s="13" t="s">
        <v>160</v>
      </c>
      <c r="C8" s="15">
        <v>-0.0149</v>
      </c>
      <c r="D8" s="216">
        <v>0</v>
      </c>
      <c r="E8" s="15">
        <v>0.2471</v>
      </c>
      <c r="F8" s="142">
        <v>-55.63734290843806</v>
      </c>
      <c r="H8" s="133" t="s">
        <v>161</v>
      </c>
      <c r="I8" s="18">
        <v>14.336</v>
      </c>
      <c r="J8" s="17">
        <v>15.58214346182065</v>
      </c>
      <c r="K8" s="18">
        <v>106.8191</v>
      </c>
      <c r="L8" s="225">
        <v>20.895576443159243</v>
      </c>
    </row>
    <row r="9" spans="2:12" s="7" customFormat="1" ht="15" customHeight="1">
      <c r="B9" s="13" t="s">
        <v>162</v>
      </c>
      <c r="C9" s="15">
        <v>17.2917</v>
      </c>
      <c r="D9" s="17">
        <v>13.830081365036733</v>
      </c>
      <c r="E9" s="15">
        <v>113.8153</v>
      </c>
      <c r="F9" s="142">
        <v>7.536054694290968</v>
      </c>
      <c r="H9" s="133" t="s">
        <v>163</v>
      </c>
      <c r="I9" s="18">
        <v>2.168</v>
      </c>
      <c r="J9" s="17">
        <v>-47.07806473661085</v>
      </c>
      <c r="K9" s="18">
        <v>18.9758</v>
      </c>
      <c r="L9" s="225">
        <v>45.63161933998464</v>
      </c>
    </row>
    <row r="10" spans="2:12" s="7" customFormat="1" ht="15" customHeight="1">
      <c r="B10" s="13" t="s">
        <v>164</v>
      </c>
      <c r="C10" s="15">
        <v>3.906</v>
      </c>
      <c r="D10" s="17">
        <v>26.358695652173907</v>
      </c>
      <c r="E10" s="15">
        <v>30.2853</v>
      </c>
      <c r="F10" s="142">
        <v>20.828977921052</v>
      </c>
      <c r="H10" s="133" t="s">
        <v>165</v>
      </c>
      <c r="I10" s="18">
        <v>1.003</v>
      </c>
      <c r="J10" s="17">
        <v>24.333705218792616</v>
      </c>
      <c r="K10" s="18">
        <v>7.0945</v>
      </c>
      <c r="L10" s="225">
        <v>15.041593020804612</v>
      </c>
    </row>
    <row r="11" spans="2:12" s="7" customFormat="1" ht="15" customHeight="1">
      <c r="B11" s="13" t="s">
        <v>166</v>
      </c>
      <c r="C11" s="15">
        <v>5.5133</v>
      </c>
      <c r="D11" s="17">
        <v>20.926917002982975</v>
      </c>
      <c r="E11" s="15">
        <v>29.7705</v>
      </c>
      <c r="F11" s="142">
        <v>21.55590579473443</v>
      </c>
      <c r="H11" s="133" t="s">
        <v>167</v>
      </c>
      <c r="I11" s="18">
        <v>6.8507</v>
      </c>
      <c r="J11" s="17">
        <v>-6.491680657357733</v>
      </c>
      <c r="K11" s="18">
        <v>67.3546</v>
      </c>
      <c r="L11" s="225">
        <v>33.742774709945934</v>
      </c>
    </row>
    <row r="12" spans="2:12" s="7" customFormat="1" ht="15" customHeight="1">
      <c r="B12" s="13" t="s">
        <v>168</v>
      </c>
      <c r="C12" s="15">
        <v>6.2607</v>
      </c>
      <c r="D12" s="17">
        <v>18.41463183976093</v>
      </c>
      <c r="E12" s="15">
        <v>20.025</v>
      </c>
      <c r="F12" s="142">
        <v>13.93571806528331</v>
      </c>
      <c r="H12" s="133" t="s">
        <v>169</v>
      </c>
      <c r="I12" s="18">
        <v>5.4461</v>
      </c>
      <c r="J12" s="17">
        <v>65.31386595434677</v>
      </c>
      <c r="K12" s="18">
        <v>51.7112</v>
      </c>
      <c r="L12" s="225">
        <v>16.48135800911828</v>
      </c>
    </row>
    <row r="13" spans="2:12" s="7" customFormat="1" ht="15" customHeight="1">
      <c r="B13" s="13" t="s">
        <v>170</v>
      </c>
      <c r="C13" s="15">
        <v>5.1799</v>
      </c>
      <c r="D13" s="17">
        <v>8.142132403599248</v>
      </c>
      <c r="E13" s="15">
        <v>16.424</v>
      </c>
      <c r="F13" s="142">
        <v>4.289959614945005</v>
      </c>
      <c r="H13" s="133" t="s">
        <v>171</v>
      </c>
      <c r="I13" s="18">
        <v>9.9221</v>
      </c>
      <c r="J13" s="17">
        <v>142.7365691359233</v>
      </c>
      <c r="K13" s="18">
        <v>84.5207</v>
      </c>
      <c r="L13" s="225">
        <v>282.9022773708078</v>
      </c>
    </row>
    <row r="14" spans="2:12" s="7" customFormat="1" ht="15" customHeight="1">
      <c r="B14" s="143" t="s">
        <v>172</v>
      </c>
      <c r="C14" s="15">
        <v>9.8759</v>
      </c>
      <c r="D14" s="17">
        <v>58.26509190557843</v>
      </c>
      <c r="E14" s="15">
        <v>61.6003</v>
      </c>
      <c r="F14" s="142">
        <v>14.052663931390995</v>
      </c>
      <c r="H14" s="133" t="s">
        <v>173</v>
      </c>
      <c r="I14" s="18">
        <v>2.8777</v>
      </c>
      <c r="J14" s="17">
        <v>-60.23628575376537</v>
      </c>
      <c r="K14" s="18">
        <v>208.8413</v>
      </c>
      <c r="L14" s="225">
        <v>-16.712708889917806</v>
      </c>
    </row>
    <row r="15" spans="2:12" s="7" customFormat="1" ht="15" customHeight="1">
      <c r="B15" s="143" t="s">
        <v>174</v>
      </c>
      <c r="C15" s="15">
        <v>0.2598</v>
      </c>
      <c r="D15" s="17">
        <v>-84.66623384288496</v>
      </c>
      <c r="E15" s="15">
        <v>13.9632</v>
      </c>
      <c r="F15" s="142">
        <v>32.31122018705051</v>
      </c>
      <c r="H15" s="133" t="s">
        <v>175</v>
      </c>
      <c r="I15" s="18">
        <v>5.6804</v>
      </c>
      <c r="J15" s="17">
        <v>45.30478602307318</v>
      </c>
      <c r="K15" s="18">
        <v>38.1842</v>
      </c>
      <c r="L15" s="225">
        <v>10.33026091479094</v>
      </c>
    </row>
    <row r="16" spans="2:12" s="7" customFormat="1" ht="15" customHeight="1">
      <c r="B16" s="13" t="s">
        <v>176</v>
      </c>
      <c r="C16" s="15">
        <v>8.5865</v>
      </c>
      <c r="D16" s="17">
        <v>95.3252957233849</v>
      </c>
      <c r="E16" s="15">
        <v>54.5047</v>
      </c>
      <c r="F16" s="142">
        <v>4.9962339461117296</v>
      </c>
      <c r="H16" s="133" t="s">
        <v>177</v>
      </c>
      <c r="I16" s="18">
        <v>4.5102</v>
      </c>
      <c r="J16" s="17">
        <v>21.857775856478995</v>
      </c>
      <c r="K16" s="18">
        <v>24.0651</v>
      </c>
      <c r="L16" s="225">
        <v>-10.66983425824533</v>
      </c>
    </row>
    <row r="17" spans="2:12" s="7" customFormat="1" ht="15" customHeight="1">
      <c r="B17" s="13" t="s">
        <v>178</v>
      </c>
      <c r="C17" s="15">
        <v>6.825</v>
      </c>
      <c r="D17" s="216">
        <v>146.36320976067574</v>
      </c>
      <c r="E17" s="15">
        <v>90.5691</v>
      </c>
      <c r="F17" s="142">
        <v>71.05679663360203</v>
      </c>
      <c r="H17" s="133" t="s">
        <v>179</v>
      </c>
      <c r="I17" s="18">
        <v>2.7074</v>
      </c>
      <c r="J17" s="226">
        <v>-30.488587640247502</v>
      </c>
      <c r="K17" s="18">
        <v>15.9747</v>
      </c>
      <c r="L17" s="225">
        <v>-33.39656782628998</v>
      </c>
    </row>
    <row r="18" spans="2:12" s="7" customFormat="1" ht="15" customHeight="1">
      <c r="B18" s="144" t="s">
        <v>180</v>
      </c>
      <c r="C18" s="221">
        <v>33.1564</v>
      </c>
      <c r="D18" s="221">
        <v>-10.61447092093806</v>
      </c>
      <c r="E18" s="221">
        <v>275.2252</v>
      </c>
      <c r="F18" s="222">
        <v>12.678438956968321</v>
      </c>
      <c r="H18" s="133" t="s">
        <v>181</v>
      </c>
      <c r="I18" s="18">
        <v>10.403</v>
      </c>
      <c r="J18" s="204">
        <v>265.8519430279585</v>
      </c>
      <c r="K18" s="18">
        <v>52.4892</v>
      </c>
      <c r="L18" s="225">
        <v>206.19159287389311</v>
      </c>
    </row>
    <row r="19" spans="2:12" s="7" customFormat="1" ht="15" customHeight="1">
      <c r="B19" s="145"/>
      <c r="C19" s="146"/>
      <c r="D19" s="146"/>
      <c r="E19" s="146"/>
      <c r="F19" s="147"/>
      <c r="H19" s="133" t="s">
        <v>182</v>
      </c>
      <c r="I19" s="227">
        <v>0</v>
      </c>
      <c r="J19" s="226">
        <v>-100</v>
      </c>
      <c r="K19" s="228">
        <v>55.6628</v>
      </c>
      <c r="L19" s="225">
        <v>438.29892171558436</v>
      </c>
    </row>
    <row r="20" spans="8:12" s="7" customFormat="1" ht="15" customHeight="1">
      <c r="H20" s="148" t="s">
        <v>183</v>
      </c>
      <c r="I20" s="19">
        <v>17.7006</v>
      </c>
      <c r="J20" s="229">
        <v>1.534437363406397</v>
      </c>
      <c r="K20" s="19">
        <v>356.3855</v>
      </c>
      <c r="L20" s="230">
        <v>26.32188792977861</v>
      </c>
    </row>
    <row r="21" s="7" customFormat="1" ht="15" customHeight="1"/>
    <row r="22" s="7" customFormat="1" ht="15" customHeight="1"/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pans="3:11" ht="14.25">
      <c r="C34" s="7"/>
      <c r="D34" s="7"/>
      <c r="E34" s="7"/>
      <c r="I34" s="7"/>
      <c r="J34" s="7"/>
      <c r="K34" s="7"/>
    </row>
    <row r="35" spans="9:11" ht="14.25">
      <c r="I35" s="7"/>
      <c r="J35" s="7"/>
      <c r="K35" s="7"/>
    </row>
    <row r="36" spans="9:11" ht="14.25">
      <c r="I36" s="7"/>
      <c r="J36" s="7"/>
      <c r="K36" s="7"/>
    </row>
    <row r="37" spans="9:11" ht="14.25">
      <c r="I37" s="7"/>
      <c r="J37" s="7"/>
      <c r="K37" s="7"/>
    </row>
  </sheetData>
  <sheetProtection/>
  <mergeCells count="2">
    <mergeCell ref="B1:F1"/>
    <mergeCell ref="H1:L1"/>
  </mergeCells>
  <printOptions/>
  <pageMargins left="0.3541666666666667" right="0.3541666666666667" top="0.9840277777777777" bottom="0.9840277777777777" header="0.5111111111111111" footer="0.5111111111111111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B1">
      <selection activeCell="D5" sqref="D5"/>
    </sheetView>
  </sheetViews>
  <sheetFormatPr defaultColWidth="9.00390625" defaultRowHeight="14.25"/>
  <cols>
    <col min="1" max="1" width="9.00390625" style="3" customWidth="1"/>
    <col min="2" max="2" width="28.375" style="3" customWidth="1"/>
    <col min="3" max="3" width="13.875" style="3" bestFit="1" customWidth="1"/>
    <col min="4" max="4" width="12.75390625" style="3" bestFit="1" customWidth="1"/>
    <col min="5" max="5" width="9.00390625" style="3" customWidth="1"/>
    <col min="6" max="6" width="24.00390625" style="3" customWidth="1"/>
    <col min="7" max="7" width="12.125" style="3" customWidth="1"/>
    <col min="8" max="8" width="10.50390625" style="3" bestFit="1" customWidth="1"/>
    <col min="9" max="9" width="10.25390625" style="3" customWidth="1"/>
    <col min="10" max="10" width="10.50390625" style="3" bestFit="1" customWidth="1"/>
    <col min="11" max="16384" width="9.00390625" style="3" customWidth="1"/>
  </cols>
  <sheetData>
    <row r="1" spans="2:10" s="5" customFormat="1" ht="29.25" customHeight="1">
      <c r="B1" s="506" t="s">
        <v>184</v>
      </c>
      <c r="C1" s="506"/>
      <c r="D1" s="506"/>
      <c r="E1" s="113"/>
      <c r="F1" s="506" t="s">
        <v>185</v>
      </c>
      <c r="G1" s="506"/>
      <c r="H1" s="506"/>
      <c r="I1" s="506"/>
      <c r="J1" s="506"/>
    </row>
    <row r="2" spans="2:10" s="7" customFormat="1" ht="12.75" customHeight="1">
      <c r="B2" s="22" t="s">
        <v>186</v>
      </c>
      <c r="D2" s="7" t="s">
        <v>20</v>
      </c>
      <c r="F2" s="114"/>
      <c r="J2" s="7" t="s">
        <v>20</v>
      </c>
    </row>
    <row r="3" spans="2:10" s="7" customFormat="1" ht="12.75" customHeight="1">
      <c r="B3" s="517" t="s">
        <v>21</v>
      </c>
      <c r="C3" s="10" t="s">
        <v>187</v>
      </c>
      <c r="D3" s="4" t="s">
        <v>188</v>
      </c>
      <c r="E3" s="20"/>
      <c r="F3" s="518" t="s">
        <v>138</v>
      </c>
      <c r="G3" s="515" t="s">
        <v>189</v>
      </c>
      <c r="H3" s="515"/>
      <c r="I3" s="515" t="s">
        <v>190</v>
      </c>
      <c r="J3" s="516"/>
    </row>
    <row r="4" spans="2:10" s="7" customFormat="1" ht="12.75" customHeight="1">
      <c r="B4" s="517"/>
      <c r="C4" s="10" t="s">
        <v>191</v>
      </c>
      <c r="D4" s="4" t="s">
        <v>192</v>
      </c>
      <c r="E4" s="20"/>
      <c r="F4" s="519"/>
      <c r="G4" s="115" t="s">
        <v>193</v>
      </c>
      <c r="H4" s="115" t="s">
        <v>188</v>
      </c>
      <c r="I4" s="115" t="s">
        <v>193</v>
      </c>
      <c r="J4" s="116" t="s">
        <v>188</v>
      </c>
    </row>
    <row r="5" spans="2:10" s="7" customFormat="1" ht="12.75" customHeight="1">
      <c r="B5" s="110" t="s">
        <v>194</v>
      </c>
      <c r="C5" s="219">
        <v>20963.5921209083</v>
      </c>
      <c r="D5" s="234">
        <v>614.0328811722001</v>
      </c>
      <c r="E5" s="117">
        <f>(C5/(C5-D5)-1)*100</f>
        <v>3.0174259498121803</v>
      </c>
      <c r="F5" s="520"/>
      <c r="G5" s="118" t="s">
        <v>195</v>
      </c>
      <c r="H5" s="118" t="s">
        <v>192</v>
      </c>
      <c r="I5" s="118" t="s">
        <v>195</v>
      </c>
      <c r="J5" s="119" t="s">
        <v>192</v>
      </c>
    </row>
    <row r="6" spans="2:10" s="7" customFormat="1" ht="15.75" customHeight="1">
      <c r="B6" s="13" t="s">
        <v>196</v>
      </c>
      <c r="C6" s="220">
        <v>20956.2666371046</v>
      </c>
      <c r="D6" s="234">
        <v>614.3579886783</v>
      </c>
      <c r="E6" s="117">
        <f aca="true" t="shared" si="0" ref="E6:E12">(C6/(C6-D6)-1)*100</f>
        <v>3.0201590189808947</v>
      </c>
      <c r="F6" s="120" t="s">
        <v>197</v>
      </c>
      <c r="G6" s="121">
        <v>20963.5921209083</v>
      </c>
      <c r="H6" s="122">
        <v>614.0328811722001</v>
      </c>
      <c r="I6" s="121">
        <v>20068.7124169424</v>
      </c>
      <c r="J6" s="122">
        <v>2072.7018271356</v>
      </c>
    </row>
    <row r="7" spans="2:10" s="7" customFormat="1" ht="12.75" customHeight="1">
      <c r="B7" s="13" t="s">
        <v>198</v>
      </c>
      <c r="C7" s="220">
        <v>6817.1625495995995</v>
      </c>
      <c r="D7" s="234">
        <v>278.2182270846</v>
      </c>
      <c r="E7" s="117">
        <f t="shared" si="0"/>
        <v>4.25478813340916</v>
      </c>
      <c r="F7" s="123" t="s">
        <v>199</v>
      </c>
      <c r="G7" s="124">
        <v>8968.510411836</v>
      </c>
      <c r="H7" s="124">
        <v>65.1058855853</v>
      </c>
      <c r="I7" s="124">
        <v>11191.7458284043</v>
      </c>
      <c r="J7" s="125">
        <v>959.4760821922</v>
      </c>
    </row>
    <row r="8" spans="2:10" s="7" customFormat="1" ht="12.75" customHeight="1">
      <c r="B8" s="13" t="s">
        <v>200</v>
      </c>
      <c r="C8" s="220">
        <v>7.325483803699999</v>
      </c>
      <c r="D8" s="234">
        <v>-0.3251075061</v>
      </c>
      <c r="E8" s="117">
        <f t="shared" si="0"/>
        <v>-4.249442859188601</v>
      </c>
      <c r="F8" s="123" t="s">
        <v>201</v>
      </c>
      <c r="G8" s="124">
        <v>1824.2600823440998</v>
      </c>
      <c r="H8" s="124">
        <v>65.4343886171</v>
      </c>
      <c r="I8" s="124">
        <v>2022.0025396076</v>
      </c>
      <c r="J8" s="125">
        <v>117.9131966419</v>
      </c>
    </row>
    <row r="9" spans="2:10" s="7" customFormat="1" ht="12.75" customHeight="1">
      <c r="B9" s="13" t="s">
        <v>202</v>
      </c>
      <c r="C9" s="124">
        <v>20068.7124169424</v>
      </c>
      <c r="D9" s="235">
        <v>2072.7018271356</v>
      </c>
      <c r="E9" s="117">
        <f t="shared" si="0"/>
        <v>11.517562833118177</v>
      </c>
      <c r="F9" s="123" t="s">
        <v>203</v>
      </c>
      <c r="G9" s="124">
        <v>1768.4609141944</v>
      </c>
      <c r="H9" s="124">
        <v>34.9291414543</v>
      </c>
      <c r="I9" s="124">
        <v>1690.2230970955</v>
      </c>
      <c r="J9" s="125">
        <v>135.335949019</v>
      </c>
    </row>
    <row r="10" spans="2:10" s="7" customFormat="1" ht="12.75" customHeight="1">
      <c r="B10" s="13" t="s">
        <v>204</v>
      </c>
      <c r="C10" s="124">
        <v>20067.1864700455</v>
      </c>
      <c r="D10" s="235">
        <v>2071.9548344301998</v>
      </c>
      <c r="E10" s="117">
        <f t="shared" si="0"/>
        <v>11.513910331276222</v>
      </c>
      <c r="F10" s="123" t="s">
        <v>205</v>
      </c>
      <c r="G10" s="124">
        <v>922.110051269</v>
      </c>
      <c r="H10" s="124">
        <v>-66.0163701921</v>
      </c>
      <c r="I10" s="124">
        <v>1081.2132527486</v>
      </c>
      <c r="J10" s="125">
        <v>122.95103811019999</v>
      </c>
    </row>
    <row r="11" spans="2:10" s="7" customFormat="1" ht="12.75" customHeight="1">
      <c r="B11" s="13" t="s">
        <v>206</v>
      </c>
      <c r="C11" s="124">
        <v>7142.624388572</v>
      </c>
      <c r="D11" s="235">
        <v>791.1372416159</v>
      </c>
      <c r="E11" s="117">
        <f t="shared" si="0"/>
        <v>12.455937063417455</v>
      </c>
      <c r="F11" s="123" t="s">
        <v>207</v>
      </c>
      <c r="G11" s="124">
        <v>1329.2245964981998</v>
      </c>
      <c r="H11" s="124">
        <v>20.7063471353</v>
      </c>
      <c r="I11" s="124">
        <v>1510.5386800617</v>
      </c>
      <c r="J11" s="125">
        <v>136.6155957668</v>
      </c>
    </row>
    <row r="12" spans="2:10" s="7" customFormat="1" ht="12.75" customHeight="1">
      <c r="B12" s="13" t="s">
        <v>208</v>
      </c>
      <c r="C12" s="137">
        <v>1.5259468968999998</v>
      </c>
      <c r="D12" s="235">
        <v>0.7469927054</v>
      </c>
      <c r="E12" s="117">
        <f t="shared" si="0"/>
        <v>95.89687218468484</v>
      </c>
      <c r="F12" s="123" t="s">
        <v>209</v>
      </c>
      <c r="G12" s="124">
        <v>814.8876072976</v>
      </c>
      <c r="H12" s="124">
        <v>52.6291848659</v>
      </c>
      <c r="I12" s="124">
        <v>3456.8050422649003</v>
      </c>
      <c r="J12" s="125">
        <v>342.28852339670004</v>
      </c>
    </row>
    <row r="13" spans="2:10" s="7" customFormat="1" ht="12.75" customHeight="1">
      <c r="B13" s="110"/>
      <c r="C13" s="126"/>
      <c r="D13" s="126"/>
      <c r="E13" s="117"/>
      <c r="F13" s="123" t="s">
        <v>210</v>
      </c>
      <c r="G13" s="124">
        <v>1683.4995018560999</v>
      </c>
      <c r="H13" s="124">
        <v>-87.6706723332</v>
      </c>
      <c r="I13" s="124">
        <v>861.7519663163001</v>
      </c>
      <c r="J13" s="125">
        <v>53.515713075799994</v>
      </c>
    </row>
    <row r="14" spans="2:10" s="7" customFormat="1" ht="12.75" customHeight="1">
      <c r="B14" s="13"/>
      <c r="E14" s="117"/>
      <c r="F14" s="123" t="s">
        <v>211</v>
      </c>
      <c r="G14" s="124">
        <v>626.0676583766</v>
      </c>
      <c r="H14" s="124">
        <v>45.093866038</v>
      </c>
      <c r="I14" s="124">
        <v>569.2112503097</v>
      </c>
      <c r="J14" s="125">
        <v>50.8560661818</v>
      </c>
    </row>
    <row r="15" spans="2:10" s="7" customFormat="1" ht="12.75" customHeight="1">
      <c r="B15" s="127"/>
      <c r="E15" s="129"/>
      <c r="F15" s="123" t="s">
        <v>212</v>
      </c>
      <c r="G15" s="124">
        <v>5637.2400850773</v>
      </c>
      <c r="H15" s="124">
        <v>-0.00944926</v>
      </c>
      <c r="I15" s="124">
        <v>5238.1982175028</v>
      </c>
      <c r="J15" s="125">
        <v>530.0758173499</v>
      </c>
    </row>
    <row r="16" spans="1:10" s="7" customFormat="1" ht="12.75" customHeight="1">
      <c r="A16" s="128"/>
      <c r="B16" s="128"/>
      <c r="E16" s="129"/>
      <c r="F16" s="123" t="s">
        <v>213</v>
      </c>
      <c r="G16" s="124">
        <v>497.2632</v>
      </c>
      <c r="H16" s="124">
        <v>150.0204</v>
      </c>
      <c r="I16" s="124">
        <v>472.2353</v>
      </c>
      <c r="J16" s="125">
        <v>79.8503</v>
      </c>
    </row>
    <row r="17" spans="1:10" s="7" customFormat="1" ht="12.75" customHeight="1">
      <c r="A17" s="128"/>
      <c r="B17" s="128"/>
      <c r="C17" s="132"/>
      <c r="D17" s="132"/>
      <c r="E17" s="129"/>
      <c r="F17" s="123" t="s">
        <v>214</v>
      </c>
      <c r="G17" s="124">
        <v>13.971566732000001</v>
      </c>
      <c r="H17" s="124">
        <v>0.9844472166</v>
      </c>
      <c r="I17" s="124">
        <v>225.4117145482</v>
      </c>
      <c r="J17" s="125">
        <v>0.40149423510000004</v>
      </c>
    </row>
    <row r="18" spans="1:10" s="7" customFormat="1" ht="12.75" customHeight="1">
      <c r="A18" s="128"/>
      <c r="B18" s="128"/>
      <c r="E18" s="129"/>
      <c r="F18" s="123" t="s">
        <v>215</v>
      </c>
      <c r="G18" s="124">
        <v>1310.1813</v>
      </c>
      <c r="H18" s="124">
        <v>-90.7467</v>
      </c>
      <c r="I18" s="124">
        <v>990.195</v>
      </c>
      <c r="J18" s="125">
        <v>72.0557</v>
      </c>
    </row>
    <row r="19" spans="1:10" s="7" customFormat="1" ht="12.75" customHeight="1">
      <c r="A19" s="128"/>
      <c r="B19" s="128"/>
      <c r="C19" s="393">
        <v>21571.1576872308</v>
      </c>
      <c r="D19" s="218">
        <v>470.74230090659995</v>
      </c>
      <c r="E19" s="394">
        <f>(C19/(C19-D19)-1)*100</f>
        <v>2.2309622454717237</v>
      </c>
      <c r="F19" s="123" t="s">
        <v>216</v>
      </c>
      <c r="G19" s="124">
        <v>1017.5845442353001</v>
      </c>
      <c r="H19" s="124">
        <v>-46.792318251800005</v>
      </c>
      <c r="I19" s="124">
        <v>1016.8586834181</v>
      </c>
      <c r="J19" s="125">
        <v>81.4097689764</v>
      </c>
    </row>
    <row r="20" spans="2:10" s="7" customFormat="1" ht="12.75" customHeight="1">
      <c r="B20" s="130"/>
      <c r="C20" s="393">
        <v>20102.976645452498</v>
      </c>
      <c r="D20" s="218">
        <v>1439.2094655708</v>
      </c>
      <c r="E20" s="394">
        <f>(C20/(C20-D20)-1)*100</f>
        <v>7.711248493938405</v>
      </c>
      <c r="F20" s="123" t="s">
        <v>217</v>
      </c>
      <c r="G20" s="124">
        <v>483.89214000000004</v>
      </c>
      <c r="H20" s="124">
        <v>-43.577034000000005</v>
      </c>
      <c r="I20" s="124">
        <v>369.979284</v>
      </c>
      <c r="J20" s="125">
        <v>21.449621</v>
      </c>
    </row>
    <row r="21" spans="2:10" s="7" customFormat="1" ht="12.75" customHeight="1">
      <c r="B21" s="130"/>
      <c r="C21" s="3"/>
      <c r="D21" s="3"/>
      <c r="E21" s="131"/>
      <c r="F21" s="123" t="s">
        <v>218</v>
      </c>
      <c r="G21" s="124">
        <v>512.2444229339</v>
      </c>
      <c r="H21" s="124">
        <v>10.9873444221</v>
      </c>
      <c r="I21" s="124">
        <v>522.1656166028</v>
      </c>
      <c r="J21" s="125">
        <v>18.1329336696</v>
      </c>
    </row>
    <row r="22" spans="2:10" s="7" customFormat="1" ht="12.75" customHeight="1">
      <c r="B22" s="130"/>
      <c r="C22" s="207"/>
      <c r="D22" s="132"/>
      <c r="E22" s="117"/>
      <c r="F22" s="133" t="s">
        <v>219</v>
      </c>
      <c r="G22" s="124">
        <v>524.9409536721</v>
      </c>
      <c r="H22" s="124">
        <v>69.3408395192</v>
      </c>
      <c r="I22" s="124">
        <v>428.4239156618</v>
      </c>
      <c r="J22" s="125">
        <v>31.9492047588</v>
      </c>
    </row>
    <row r="23" spans="2:10" s="7" customFormat="1" ht="12.75" customHeight="1">
      <c r="B23" s="130"/>
      <c r="C23" s="207"/>
      <c r="D23" s="207"/>
      <c r="E23" s="117"/>
      <c r="F23" s="133" t="s">
        <v>220</v>
      </c>
      <c r="G23" s="124">
        <v>318.8459619707</v>
      </c>
      <c r="H23" s="124">
        <v>-3.5574303432</v>
      </c>
      <c r="I23" s="124">
        <v>297.3234822211</v>
      </c>
      <c r="J23" s="125">
        <v>92.3060946634</v>
      </c>
    </row>
    <row r="24" spans="3:10" s="7" customFormat="1" ht="12.75" customHeight="1">
      <c r="C24" s="207"/>
      <c r="D24" s="207"/>
      <c r="E24" s="117"/>
      <c r="F24" s="133" t="s">
        <v>221</v>
      </c>
      <c r="G24" s="124">
        <v>205.91376629089999</v>
      </c>
      <c r="H24" s="124">
        <v>-44.4636492905</v>
      </c>
      <c r="I24" s="124">
        <v>212.721355599</v>
      </c>
      <c r="J24" s="125">
        <v>15.8439440005</v>
      </c>
    </row>
    <row r="25" spans="3:10" s="7" customFormat="1" ht="12.75" customHeight="1">
      <c r="C25" s="207"/>
      <c r="D25" s="207"/>
      <c r="E25" s="131"/>
      <c r="F25" s="133" t="s">
        <v>222</v>
      </c>
      <c r="G25" s="124">
        <v>357.755209</v>
      </c>
      <c r="H25" s="124">
        <v>-46.757591</v>
      </c>
      <c r="I25" s="124">
        <v>346.28564</v>
      </c>
      <c r="J25" s="125">
        <v>31.197540000000004</v>
      </c>
    </row>
    <row r="26" spans="3:10" s="7" customFormat="1" ht="12.75" customHeight="1">
      <c r="C26" s="207"/>
      <c r="D26" s="207"/>
      <c r="E26" s="117"/>
      <c r="F26" s="172" t="s">
        <v>287</v>
      </c>
      <c r="G26" s="124">
        <v>127.1895307083</v>
      </c>
      <c r="H26" s="124">
        <v>-28.6250708492</v>
      </c>
      <c r="I26" s="124">
        <v>114.8713660444</v>
      </c>
      <c r="J26" s="125">
        <v>-7.2630502856</v>
      </c>
    </row>
    <row r="27" spans="3:10" s="7" customFormat="1" ht="12.75" customHeight="1">
      <c r="C27" s="207"/>
      <c r="D27" s="207"/>
      <c r="E27" s="117"/>
      <c r="F27" s="172" t="s">
        <v>346</v>
      </c>
      <c r="G27" s="124">
        <v>139.438032051</v>
      </c>
      <c r="H27" s="124">
        <v>34.2819000703</v>
      </c>
      <c r="I27" s="124">
        <v>120.06586387259999</v>
      </c>
      <c r="J27" s="125">
        <v>45.7790384536</v>
      </c>
    </row>
    <row r="28" spans="3:10" s="7" customFormat="1" ht="12.75" customHeight="1">
      <c r="C28" s="207"/>
      <c r="D28" s="207"/>
      <c r="E28" s="117"/>
      <c r="F28" s="179" t="s">
        <v>347</v>
      </c>
      <c r="G28" s="124">
        <v>128.0194574831</v>
      </c>
      <c r="H28" s="124">
        <v>38.8954132465</v>
      </c>
      <c r="I28" s="124">
        <v>121.6609955348</v>
      </c>
      <c r="J28" s="125">
        <v>46.9632278781</v>
      </c>
    </row>
    <row r="29" spans="2:10" s="7" customFormat="1" ht="12.75" customHeight="1">
      <c r="B29" s="26"/>
      <c r="C29" s="207"/>
      <c r="D29" s="207"/>
      <c r="E29" s="26"/>
      <c r="F29" s="133" t="s">
        <v>223</v>
      </c>
      <c r="G29" s="124">
        <v>4993.6791822638</v>
      </c>
      <c r="H29" s="124">
        <v>175.9071415911</v>
      </c>
      <c r="I29" s="124">
        <v>2810.0400353808</v>
      </c>
      <c r="J29" s="125">
        <v>558.7890282049999</v>
      </c>
    </row>
    <row r="30" spans="1:10" s="7" customFormat="1" ht="12.75" customHeight="1">
      <c r="A30" s="3"/>
      <c r="B30" s="3"/>
      <c r="C30" s="207"/>
      <c r="D30" s="207"/>
      <c r="E30" s="26"/>
      <c r="F30" s="123" t="s">
        <v>224</v>
      </c>
      <c r="G30" s="124">
        <v>3802.1319394721</v>
      </c>
      <c r="H30" s="124">
        <v>151.6772408764</v>
      </c>
      <c r="I30" s="124">
        <v>2103.3230071822</v>
      </c>
      <c r="J30" s="125">
        <v>497.39343798590005</v>
      </c>
    </row>
    <row r="31" spans="1:10" s="7" customFormat="1" ht="12.75" customHeight="1">
      <c r="A31" s="3"/>
      <c r="B31" s="134"/>
      <c r="C31" s="135"/>
      <c r="D31" s="3"/>
      <c r="E31" s="26"/>
      <c r="F31" s="123" t="s">
        <v>225</v>
      </c>
      <c r="G31" s="124">
        <v>2450.7168644721</v>
      </c>
      <c r="H31" s="124">
        <v>117.10489787640002</v>
      </c>
      <c r="I31" s="124">
        <v>1229.9805301822</v>
      </c>
      <c r="J31" s="125">
        <v>165.9226709859</v>
      </c>
    </row>
    <row r="32" spans="1:10" s="7" customFormat="1" ht="12.75" customHeight="1">
      <c r="A32" s="3"/>
      <c r="B32" s="134"/>
      <c r="C32" s="3"/>
      <c r="D32" s="3"/>
      <c r="E32" s="26"/>
      <c r="F32" s="123" t="s">
        <v>226</v>
      </c>
      <c r="G32" s="124">
        <v>116.4887</v>
      </c>
      <c r="H32" s="124">
        <v>7.7023</v>
      </c>
      <c r="I32" s="124">
        <v>98.9897</v>
      </c>
      <c r="J32" s="125">
        <v>7.7583</v>
      </c>
    </row>
    <row r="33" spans="1:10" s="7" customFormat="1" ht="12.75" customHeight="1">
      <c r="A33" s="3"/>
      <c r="B33" s="134"/>
      <c r="C33" s="3"/>
      <c r="D33" s="3"/>
      <c r="E33" s="26"/>
      <c r="F33" s="123" t="s">
        <v>227</v>
      </c>
      <c r="G33" s="124">
        <v>172.011075</v>
      </c>
      <c r="H33" s="124">
        <v>-0.734857</v>
      </c>
      <c r="I33" s="124">
        <v>115.441877</v>
      </c>
      <c r="J33" s="125">
        <v>10.847567</v>
      </c>
    </row>
    <row r="34" spans="1:10" s="7" customFormat="1" ht="12.75" customHeight="1">
      <c r="A34" s="3"/>
      <c r="B34" s="134"/>
      <c r="C34" s="3"/>
      <c r="D34" s="3"/>
      <c r="E34" s="26"/>
      <c r="F34" s="123" t="s">
        <v>228</v>
      </c>
      <c r="G34" s="124">
        <v>992.2955</v>
      </c>
      <c r="H34" s="124">
        <v>-28.9524</v>
      </c>
      <c r="I34" s="124">
        <v>596.9034</v>
      </c>
      <c r="J34" s="125">
        <v>267.241</v>
      </c>
    </row>
    <row r="35" spans="1:10" s="7" customFormat="1" ht="12.75" customHeight="1">
      <c r="A35" s="3"/>
      <c r="B35" s="134"/>
      <c r="C35" s="3"/>
      <c r="D35" s="3"/>
      <c r="F35" s="123" t="s">
        <v>229</v>
      </c>
      <c r="G35" s="124">
        <v>987.3471</v>
      </c>
      <c r="H35" s="124">
        <v>25.696</v>
      </c>
      <c r="I35" s="124">
        <v>566.1654</v>
      </c>
      <c r="J35" s="125">
        <v>50.0885</v>
      </c>
    </row>
    <row r="36" spans="2:14" ht="12.75" customHeight="1">
      <c r="B36" s="134"/>
      <c r="F36" s="123" t="s">
        <v>230</v>
      </c>
      <c r="G36" s="124">
        <v>204.2001427917</v>
      </c>
      <c r="H36" s="124">
        <v>-1.4660992852999999</v>
      </c>
      <c r="I36" s="124">
        <v>140.5516281986</v>
      </c>
      <c r="J36" s="125">
        <v>11.307090219100001</v>
      </c>
      <c r="K36" s="7"/>
      <c r="L36" s="7"/>
      <c r="M36" s="7"/>
      <c r="N36" s="7"/>
    </row>
    <row r="37" spans="2:14" ht="14.25">
      <c r="B37" s="134"/>
      <c r="F37" s="123" t="s">
        <v>231</v>
      </c>
      <c r="G37" s="124">
        <v>706.0729</v>
      </c>
      <c r="H37" s="124">
        <v>18.8175</v>
      </c>
      <c r="I37" s="124">
        <v>350.1794</v>
      </c>
      <c r="J37" s="125">
        <v>43.4993</v>
      </c>
      <c r="K37" s="7"/>
      <c r="L37" s="7"/>
      <c r="M37" s="7"/>
      <c r="N37" s="7"/>
    </row>
    <row r="38" spans="2:14" ht="14.25">
      <c r="B38" s="135"/>
      <c r="F38" s="123" t="s">
        <v>232</v>
      </c>
      <c r="G38" s="124">
        <v>229.4586317323</v>
      </c>
      <c r="H38" s="124">
        <v>19.9779794554</v>
      </c>
      <c r="I38" s="124">
        <v>347.62452824070004</v>
      </c>
      <c r="J38" s="125">
        <v>-1.9100255362</v>
      </c>
      <c r="K38" s="7"/>
      <c r="L38" s="7"/>
      <c r="M38" s="7"/>
      <c r="N38" s="7"/>
    </row>
    <row r="39" spans="6:14" ht="14.25" customHeight="1">
      <c r="F39" s="123" t="s">
        <v>233</v>
      </c>
      <c r="G39" s="124" t="s">
        <v>469</v>
      </c>
      <c r="H39" s="124" t="s">
        <v>469</v>
      </c>
      <c r="I39" s="124">
        <v>25.9</v>
      </c>
      <c r="J39" s="125">
        <v>-6.54</v>
      </c>
      <c r="K39" s="7"/>
      <c r="L39" s="7"/>
      <c r="M39" s="7"/>
      <c r="N39" s="7"/>
    </row>
    <row r="40" spans="6:14" ht="14.25" customHeight="1">
      <c r="F40" s="205" t="s">
        <v>344</v>
      </c>
      <c r="G40" s="124" t="s">
        <v>469</v>
      </c>
      <c r="H40" s="124" t="s">
        <v>469</v>
      </c>
      <c r="I40" s="124">
        <v>134.45328500000002</v>
      </c>
      <c r="J40" s="125">
        <v>27.945735</v>
      </c>
      <c r="K40" s="7"/>
      <c r="L40" s="7"/>
      <c r="M40" s="7"/>
      <c r="N40" s="7"/>
    </row>
    <row r="41" spans="6:14" ht="14.25" customHeight="1">
      <c r="F41" s="206" t="s">
        <v>343</v>
      </c>
      <c r="G41" s="137">
        <v>8.9096086153</v>
      </c>
      <c r="H41" s="137">
        <v>-0.0197045926</v>
      </c>
      <c r="I41" s="137">
        <v>19.571122413799998</v>
      </c>
      <c r="J41" s="138">
        <v>-6.1341100753</v>
      </c>
      <c r="K41" s="7"/>
      <c r="L41" s="7"/>
      <c r="M41" s="7"/>
      <c r="N41" s="7"/>
    </row>
  </sheetData>
  <sheetProtection/>
  <mergeCells count="6">
    <mergeCell ref="B1:D1"/>
    <mergeCell ref="F1:J1"/>
    <mergeCell ref="G3:H3"/>
    <mergeCell ref="I3:J3"/>
    <mergeCell ref="B3:B4"/>
    <mergeCell ref="F3:F5"/>
  </mergeCells>
  <printOptions/>
  <pageMargins left="0.7479166666666667" right="0.7479166666666667" top="0.39305555555555555" bottom="0.39305555555555555" header="0.5111111111111111" footer="0.5111111111111111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G18"/>
  <sheetViews>
    <sheetView zoomScalePageLayoutView="0" workbookViewId="0" topLeftCell="A1">
      <selection activeCell="E24" sqref="E24"/>
    </sheetView>
  </sheetViews>
  <sheetFormatPr defaultColWidth="9.00390625" defaultRowHeight="14.25"/>
  <cols>
    <col min="1" max="1" width="9.00390625" style="112" customWidth="1"/>
    <col min="2" max="2" width="27.25390625" style="112" customWidth="1"/>
    <col min="3" max="3" width="11.625" style="112" customWidth="1"/>
    <col min="4" max="4" width="16.75390625" style="112" customWidth="1"/>
    <col min="5" max="16384" width="9.00390625" style="112" customWidth="1"/>
  </cols>
  <sheetData>
    <row r="1" spans="2:5" s="5" customFormat="1" ht="29.25" customHeight="1">
      <c r="B1" s="506" t="s">
        <v>14</v>
      </c>
      <c r="C1" s="506"/>
      <c r="D1" s="506"/>
      <c r="E1" s="506"/>
    </row>
    <row r="2" s="7" customFormat="1" ht="15" customHeight="1"/>
    <row r="3" spans="2:5" s="7" customFormat="1" ht="15" customHeight="1">
      <c r="B3" s="108" t="s">
        <v>138</v>
      </c>
      <c r="C3" s="56" t="s">
        <v>234</v>
      </c>
      <c r="D3" s="56" t="s">
        <v>235</v>
      </c>
      <c r="E3" s="109" t="s">
        <v>236</v>
      </c>
    </row>
    <row r="4" spans="2:5" s="7" customFormat="1" ht="15" customHeight="1">
      <c r="B4" s="173" t="s">
        <v>237</v>
      </c>
      <c r="C4" s="407">
        <v>99.5</v>
      </c>
      <c r="D4" s="407">
        <v>102.6</v>
      </c>
      <c r="E4" s="408">
        <v>102.9</v>
      </c>
    </row>
    <row r="5" spans="2:5" s="7" customFormat="1" ht="15" customHeight="1">
      <c r="B5" s="174" t="s">
        <v>288</v>
      </c>
      <c r="C5" s="409">
        <v>100.4</v>
      </c>
      <c r="D5" s="409">
        <v>102.1</v>
      </c>
      <c r="E5" s="410">
        <v>101.2</v>
      </c>
    </row>
    <row r="6" spans="2:5" s="7" customFormat="1" ht="15" customHeight="1">
      <c r="B6" s="174" t="s">
        <v>296</v>
      </c>
      <c r="C6" s="409">
        <v>100</v>
      </c>
      <c r="D6" s="409">
        <v>97.6</v>
      </c>
      <c r="E6" s="410">
        <v>99.7</v>
      </c>
    </row>
    <row r="7" spans="2:5" s="7" customFormat="1" ht="15" customHeight="1">
      <c r="B7" s="174" t="s">
        <v>297</v>
      </c>
      <c r="C7" s="409">
        <v>104.9</v>
      </c>
      <c r="D7" s="409">
        <v>113</v>
      </c>
      <c r="E7" s="410">
        <v>100</v>
      </c>
    </row>
    <row r="8" spans="2:5" s="7" customFormat="1" ht="15" customHeight="1">
      <c r="B8" s="174" t="s">
        <v>298</v>
      </c>
      <c r="C8" s="409">
        <v>101.2</v>
      </c>
      <c r="D8" s="409">
        <v>94.3</v>
      </c>
      <c r="E8" s="410">
        <v>95.1</v>
      </c>
    </row>
    <row r="9" spans="2:5" s="7" customFormat="1" ht="15" customHeight="1">
      <c r="B9" s="174" t="s">
        <v>299</v>
      </c>
      <c r="C9" s="409">
        <v>96.5</v>
      </c>
      <c r="D9" s="409">
        <v>98.8</v>
      </c>
      <c r="E9" s="410">
        <v>103</v>
      </c>
    </row>
    <row r="10" spans="2:5" s="7" customFormat="1" ht="15" customHeight="1">
      <c r="B10" s="174" t="s">
        <v>300</v>
      </c>
      <c r="C10" s="409">
        <v>101.9</v>
      </c>
      <c r="D10" s="409">
        <v>109.6</v>
      </c>
      <c r="E10" s="410">
        <v>115.7</v>
      </c>
    </row>
    <row r="11" spans="2:5" s="7" customFormat="1" ht="15" customHeight="1">
      <c r="B11" s="174" t="s">
        <v>301</v>
      </c>
      <c r="C11" s="409">
        <v>95.4</v>
      </c>
      <c r="D11" s="409">
        <v>98.7</v>
      </c>
      <c r="E11" s="410">
        <v>96.2</v>
      </c>
    </row>
    <row r="12" spans="2:5" s="7" customFormat="1" ht="15" customHeight="1">
      <c r="B12" s="174" t="s">
        <v>289</v>
      </c>
      <c r="C12" s="409">
        <v>100</v>
      </c>
      <c r="D12" s="409">
        <v>100.9</v>
      </c>
      <c r="E12" s="410">
        <v>101.1</v>
      </c>
    </row>
    <row r="13" spans="2:5" s="7" customFormat="1" ht="15" customHeight="1">
      <c r="B13" s="174" t="s">
        <v>290</v>
      </c>
      <c r="C13" s="409">
        <v>98.9</v>
      </c>
      <c r="D13" s="409">
        <v>101</v>
      </c>
      <c r="E13" s="410">
        <v>102.1</v>
      </c>
    </row>
    <row r="14" spans="2:7" s="7" customFormat="1" ht="15" customHeight="1">
      <c r="B14" s="174" t="s">
        <v>291</v>
      </c>
      <c r="C14" s="409">
        <v>99.9</v>
      </c>
      <c r="D14" s="409">
        <v>101.5</v>
      </c>
      <c r="E14" s="410">
        <v>101.8</v>
      </c>
      <c r="G14" s="7" t="s">
        <v>345</v>
      </c>
    </row>
    <row r="15" spans="2:5" s="7" customFormat="1" ht="15" customHeight="1">
      <c r="B15" s="174" t="s">
        <v>292</v>
      </c>
      <c r="C15" s="409">
        <v>95.6</v>
      </c>
      <c r="D15" s="409">
        <v>98.2</v>
      </c>
      <c r="E15" s="410">
        <v>101</v>
      </c>
    </row>
    <row r="16" spans="2:5" s="7" customFormat="1" ht="15" customHeight="1">
      <c r="B16" s="174" t="s">
        <v>293</v>
      </c>
      <c r="C16" s="409">
        <v>100.9</v>
      </c>
      <c r="D16" s="409">
        <v>103.1</v>
      </c>
      <c r="E16" s="410">
        <v>102.2</v>
      </c>
    </row>
    <row r="17" spans="2:5" s="7" customFormat="1" ht="15" customHeight="1">
      <c r="B17" s="174" t="s">
        <v>294</v>
      </c>
      <c r="C17" s="409">
        <v>100</v>
      </c>
      <c r="D17" s="409">
        <v>118</v>
      </c>
      <c r="E17" s="410">
        <v>119</v>
      </c>
    </row>
    <row r="18" spans="2:5" s="7" customFormat="1" ht="15" customHeight="1">
      <c r="B18" s="175" t="s">
        <v>295</v>
      </c>
      <c r="C18" s="411">
        <v>100.1</v>
      </c>
      <c r="D18" s="411">
        <v>103.3</v>
      </c>
      <c r="E18" s="412">
        <v>102.3</v>
      </c>
    </row>
    <row r="19" s="7" customFormat="1" ht="15" customHeight="1"/>
    <row r="20" s="7" customFormat="1" ht="15" customHeight="1"/>
    <row r="21" s="7" customFormat="1" ht="15" customHeight="1"/>
    <row r="22" s="7" customFormat="1" ht="15" customHeight="1"/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="7" customFormat="1" ht="15" customHeight="1"/>
    <row r="35" s="7" customFormat="1" ht="15" customHeight="1"/>
    <row r="36" s="7" customFormat="1" ht="15" customHeight="1"/>
  </sheetData>
  <sheetProtection/>
  <mergeCells count="1">
    <mergeCell ref="B1:E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U33"/>
  <sheetViews>
    <sheetView zoomScalePageLayoutView="0" workbookViewId="0" topLeftCell="A1">
      <selection activeCell="Q1" sqref="Q1:U1"/>
    </sheetView>
  </sheetViews>
  <sheetFormatPr defaultColWidth="9.00390625" defaultRowHeight="14.25"/>
  <cols>
    <col min="1" max="1" width="2.25390625" style="105" customWidth="1"/>
    <col min="2" max="8" width="11.375" style="105" customWidth="1"/>
    <col min="9" max="9" width="10.125" style="105" customWidth="1"/>
    <col min="10" max="10" width="11.375" style="105" customWidth="1"/>
    <col min="11" max="11" width="10.00390625" style="105" customWidth="1"/>
    <col min="12" max="12" width="12.75390625" style="378" customWidth="1"/>
    <col min="13" max="13" width="9.75390625" style="378" customWidth="1"/>
    <col min="14" max="14" width="11.75390625" style="378" customWidth="1"/>
    <col min="15" max="15" width="10.875" style="378" customWidth="1"/>
    <col min="16" max="16" width="18.50390625" style="378" customWidth="1"/>
    <col min="17" max="17" width="9.625" style="107" customWidth="1"/>
    <col min="18" max="18" width="9.75390625" style="52" customWidth="1"/>
    <col min="19" max="19" width="10.00390625" style="52" customWidth="1"/>
    <col min="20" max="20" width="8.50390625" style="105" customWidth="1"/>
    <col min="21" max="21" width="8.625" style="105" customWidth="1"/>
    <col min="22" max="16384" width="9.00390625" style="105" customWidth="1"/>
  </cols>
  <sheetData>
    <row r="1" spans="2:21" s="53" customFormat="1" ht="29.25" customHeight="1">
      <c r="B1" s="505" t="s">
        <v>527</v>
      </c>
      <c r="C1" s="523"/>
      <c r="D1" s="505"/>
      <c r="E1" s="505"/>
      <c r="F1" s="505"/>
      <c r="G1" s="505" t="s">
        <v>528</v>
      </c>
      <c r="H1" s="505"/>
      <c r="I1" s="505"/>
      <c r="J1" s="505"/>
      <c r="K1" s="505"/>
      <c r="L1" s="505" t="s">
        <v>529</v>
      </c>
      <c r="M1" s="505"/>
      <c r="N1" s="505"/>
      <c r="O1" s="505"/>
      <c r="P1" s="505"/>
      <c r="Q1" s="505" t="s">
        <v>530</v>
      </c>
      <c r="R1" s="505"/>
      <c r="S1" s="505"/>
      <c r="T1" s="505"/>
      <c r="U1" s="505"/>
    </row>
    <row r="2" spans="6:21" s="6" customFormat="1" ht="15" customHeight="1">
      <c r="F2" s="265" t="s">
        <v>369</v>
      </c>
      <c r="K2" s="6" t="s">
        <v>135</v>
      </c>
      <c r="L2" s="357"/>
      <c r="M2" s="358"/>
      <c r="N2" s="524" t="s">
        <v>482</v>
      </c>
      <c r="O2" s="513"/>
      <c r="P2" s="359" t="s">
        <v>439</v>
      </c>
      <c r="S2" s="54"/>
      <c r="U2" s="6" t="s">
        <v>135</v>
      </c>
    </row>
    <row r="3" spans="2:21" s="55" customFormat="1" ht="25.5" customHeight="1">
      <c r="B3" s="518" t="s">
        <v>238</v>
      </c>
      <c r="C3" s="525" t="s">
        <v>374</v>
      </c>
      <c r="D3" s="518"/>
      <c r="E3" s="515" t="s">
        <v>151</v>
      </c>
      <c r="F3" s="516"/>
      <c r="G3" s="518" t="s">
        <v>238</v>
      </c>
      <c r="H3" s="266" t="s">
        <v>370</v>
      </c>
      <c r="I3" s="266" t="s">
        <v>368</v>
      </c>
      <c r="J3" s="515" t="s">
        <v>4</v>
      </c>
      <c r="K3" s="516" t="s">
        <v>239</v>
      </c>
      <c r="L3" s="529" t="s">
        <v>238</v>
      </c>
      <c r="M3" s="531" t="s">
        <v>394</v>
      </c>
      <c r="N3" s="532"/>
      <c r="O3" s="531" t="s">
        <v>437</v>
      </c>
      <c r="P3" s="533"/>
      <c r="Q3" s="518" t="s">
        <v>238</v>
      </c>
      <c r="R3" s="516" t="s">
        <v>28</v>
      </c>
      <c r="S3" s="517"/>
      <c r="T3" s="516" t="s">
        <v>29</v>
      </c>
      <c r="U3" s="522"/>
    </row>
    <row r="4" spans="2:21" s="55" customFormat="1" ht="24.75" customHeight="1">
      <c r="B4" s="519"/>
      <c r="C4" s="382" t="s">
        <v>442</v>
      </c>
      <c r="D4" s="382" t="s">
        <v>443</v>
      </c>
      <c r="E4" s="10" t="s">
        <v>240</v>
      </c>
      <c r="F4" s="4" t="s">
        <v>23</v>
      </c>
      <c r="G4" s="519"/>
      <c r="H4" s="260" t="s">
        <v>23</v>
      </c>
      <c r="I4" s="260" t="s">
        <v>23</v>
      </c>
      <c r="J4" s="56" t="s">
        <v>240</v>
      </c>
      <c r="K4" s="57" t="s">
        <v>23</v>
      </c>
      <c r="L4" s="530"/>
      <c r="M4" s="360" t="s">
        <v>240</v>
      </c>
      <c r="N4" s="361" t="s">
        <v>23</v>
      </c>
      <c r="O4" s="360" t="s">
        <v>240</v>
      </c>
      <c r="P4" s="361" t="s">
        <v>438</v>
      </c>
      <c r="Q4" s="520"/>
      <c r="R4" s="56" t="s">
        <v>241</v>
      </c>
      <c r="S4" s="56" t="s">
        <v>242</v>
      </c>
      <c r="T4" s="58" t="s">
        <v>241</v>
      </c>
      <c r="U4" s="57" t="s">
        <v>242</v>
      </c>
    </row>
    <row r="5" spans="2:21" s="22" customFormat="1" ht="15" customHeight="1">
      <c r="B5" s="59" t="s">
        <v>243</v>
      </c>
      <c r="C5" s="386">
        <v>10.9</v>
      </c>
      <c r="D5" s="387">
        <v>4.4</v>
      </c>
      <c r="E5" s="60">
        <v>182631</v>
      </c>
      <c r="F5" s="62">
        <v>18.675556075404003</v>
      </c>
      <c r="G5" s="59" t="s">
        <v>243</v>
      </c>
      <c r="H5" s="61">
        <v>25.4</v>
      </c>
      <c r="I5" s="62">
        <v>-2.8</v>
      </c>
      <c r="J5" s="176">
        <v>1131634.4873613408</v>
      </c>
      <c r="K5" s="63">
        <v>9.092856975473438</v>
      </c>
      <c r="L5" s="362" t="s">
        <v>243</v>
      </c>
      <c r="M5" s="363">
        <v>72047</v>
      </c>
      <c r="N5" s="364">
        <v>20.05032159162863</v>
      </c>
      <c r="O5" s="428">
        <v>11080</v>
      </c>
      <c r="P5" s="365">
        <v>-4.729148753224419</v>
      </c>
      <c r="Q5" s="64" t="s">
        <v>244</v>
      </c>
      <c r="R5" s="65">
        <v>5815933</v>
      </c>
      <c r="S5" s="66">
        <v>-5.54</v>
      </c>
      <c r="T5" s="67">
        <v>3882467</v>
      </c>
      <c r="U5" s="68">
        <v>11.71</v>
      </c>
    </row>
    <row r="6" spans="2:21" s="22" customFormat="1" ht="15" customHeight="1">
      <c r="B6" s="69" t="s">
        <v>245</v>
      </c>
      <c r="C6" s="388">
        <v>-8.6</v>
      </c>
      <c r="D6" s="389">
        <v>0.4</v>
      </c>
      <c r="E6" s="70">
        <v>205179</v>
      </c>
      <c r="F6" s="72">
        <v>12.731997846224857</v>
      </c>
      <c r="G6" s="69" t="s">
        <v>245</v>
      </c>
      <c r="H6" s="71">
        <v>5.2</v>
      </c>
      <c r="I6" s="72">
        <v>-13.1</v>
      </c>
      <c r="J6" s="177">
        <v>2921498.422736382</v>
      </c>
      <c r="K6" s="73">
        <v>10.596312631399002</v>
      </c>
      <c r="L6" s="366" t="s">
        <v>245</v>
      </c>
      <c r="M6" s="367">
        <v>44695</v>
      </c>
      <c r="N6" s="368">
        <v>32.4649536172609</v>
      </c>
      <c r="O6" s="429">
        <v>11743</v>
      </c>
      <c r="P6" s="369">
        <v>5.318385650224215</v>
      </c>
      <c r="Q6" s="74" t="s">
        <v>246</v>
      </c>
      <c r="R6" s="75">
        <v>4495165</v>
      </c>
      <c r="S6" s="76">
        <v>6.515701899677495</v>
      </c>
      <c r="T6" s="75">
        <v>2388866</v>
      </c>
      <c r="U6" s="43">
        <v>4.13212837260557</v>
      </c>
    </row>
    <row r="7" spans="2:21" s="22" customFormat="1" ht="15" customHeight="1">
      <c r="B7" s="69" t="s">
        <v>247</v>
      </c>
      <c r="C7" s="388">
        <v>-29.2</v>
      </c>
      <c r="D7" s="389">
        <v>7.8</v>
      </c>
      <c r="E7" s="70">
        <v>180121</v>
      </c>
      <c r="F7" s="72">
        <v>10.106487028388386</v>
      </c>
      <c r="G7" s="69" t="s">
        <v>247</v>
      </c>
      <c r="H7" s="71">
        <v>13.6</v>
      </c>
      <c r="I7" s="72">
        <v>-8.1</v>
      </c>
      <c r="J7" s="177">
        <v>1927642.8103</v>
      </c>
      <c r="K7" s="73">
        <v>8.341954726253789</v>
      </c>
      <c r="L7" s="366" t="s">
        <v>247</v>
      </c>
      <c r="M7" s="367">
        <v>224569</v>
      </c>
      <c r="N7" s="368">
        <v>-0.2079658011793697</v>
      </c>
      <c r="O7" s="429">
        <v>8582</v>
      </c>
      <c r="P7" s="369">
        <v>88.44971453667105</v>
      </c>
      <c r="Q7" s="74" t="s">
        <v>248</v>
      </c>
      <c r="R7" s="75">
        <v>3820849</v>
      </c>
      <c r="S7" s="396">
        <v>1.2131220409355734</v>
      </c>
      <c r="T7" s="75">
        <v>2597173</v>
      </c>
      <c r="U7" s="43">
        <v>11.762126480308453</v>
      </c>
    </row>
    <row r="8" spans="2:21" s="22" customFormat="1" ht="15" customHeight="1">
      <c r="B8" s="69" t="s">
        <v>249</v>
      </c>
      <c r="C8" s="388">
        <v>3.2</v>
      </c>
      <c r="D8" s="389">
        <v>6.5</v>
      </c>
      <c r="E8" s="70">
        <v>386608</v>
      </c>
      <c r="F8" s="72">
        <v>10.0155942312727</v>
      </c>
      <c r="G8" s="69" t="s">
        <v>249</v>
      </c>
      <c r="H8" s="71">
        <v>13.9</v>
      </c>
      <c r="I8" s="72">
        <v>-2.4</v>
      </c>
      <c r="J8" s="177">
        <v>4067513.4319070005</v>
      </c>
      <c r="K8" s="73">
        <v>6.732026680199027</v>
      </c>
      <c r="L8" s="366" t="s">
        <v>249</v>
      </c>
      <c r="M8" s="367">
        <v>564438</v>
      </c>
      <c r="N8" s="368">
        <v>6.1710095912390415</v>
      </c>
      <c r="O8" s="429">
        <v>6789.65</v>
      </c>
      <c r="P8" s="369">
        <v>-46.03679860117629</v>
      </c>
      <c r="Q8" s="74" t="s">
        <v>250</v>
      </c>
      <c r="R8" s="75">
        <v>4535634</v>
      </c>
      <c r="S8" s="76">
        <v>6.56972174740515</v>
      </c>
      <c r="T8" s="75">
        <v>1980656</v>
      </c>
      <c r="U8" s="43">
        <v>6.64771335266356</v>
      </c>
    </row>
    <row r="9" spans="2:21" s="22" customFormat="1" ht="15" customHeight="1">
      <c r="B9" s="69" t="s">
        <v>251</v>
      </c>
      <c r="C9" s="388">
        <v>12.6</v>
      </c>
      <c r="D9" s="389">
        <v>10.5</v>
      </c>
      <c r="E9" s="70">
        <v>95286</v>
      </c>
      <c r="F9" s="72">
        <v>28.324400032321478</v>
      </c>
      <c r="G9" s="69" t="s">
        <v>251</v>
      </c>
      <c r="H9" s="71">
        <v>10.2</v>
      </c>
      <c r="I9" s="72">
        <v>-13.4</v>
      </c>
      <c r="J9" s="177">
        <v>351250.7582</v>
      </c>
      <c r="K9" s="73">
        <v>5.385449848635318</v>
      </c>
      <c r="L9" s="366" t="s">
        <v>251</v>
      </c>
      <c r="M9" s="367">
        <v>10339</v>
      </c>
      <c r="N9" s="368">
        <v>7.095504454112287</v>
      </c>
      <c r="O9" s="430">
        <v>5042</v>
      </c>
      <c r="P9" s="369">
        <v>-3.0384615384615383</v>
      </c>
      <c r="Q9" s="74" t="s">
        <v>252</v>
      </c>
      <c r="R9" s="77">
        <v>6637491</v>
      </c>
      <c r="S9" s="302">
        <v>1.2275120203544212</v>
      </c>
      <c r="T9" s="77">
        <v>5415062</v>
      </c>
      <c r="U9" s="78">
        <v>5.580885145690204</v>
      </c>
    </row>
    <row r="10" spans="2:21" s="22" customFormat="1" ht="15" customHeight="1">
      <c r="B10" s="69" t="s">
        <v>253</v>
      </c>
      <c r="C10" s="388">
        <v>2.6</v>
      </c>
      <c r="D10" s="389">
        <v>1.7</v>
      </c>
      <c r="E10" s="70">
        <v>145090</v>
      </c>
      <c r="F10" s="72">
        <v>28.217817407364862</v>
      </c>
      <c r="G10" s="69" t="s">
        <v>253</v>
      </c>
      <c r="H10" s="71">
        <v>37.3</v>
      </c>
      <c r="I10" s="72">
        <v>36.4</v>
      </c>
      <c r="J10" s="177">
        <v>806120.910250063</v>
      </c>
      <c r="K10" s="73">
        <v>-0.541972752793825</v>
      </c>
      <c r="L10" s="366" t="s">
        <v>253</v>
      </c>
      <c r="M10" s="367">
        <v>13783</v>
      </c>
      <c r="N10" s="368">
        <v>46.207701283547266</v>
      </c>
      <c r="O10" s="429">
        <v>9076.8</v>
      </c>
      <c r="P10" s="369">
        <v>58.99106673673147</v>
      </c>
      <c r="Q10" s="74" t="s">
        <v>254</v>
      </c>
      <c r="R10" s="79">
        <v>3331396</v>
      </c>
      <c r="S10" s="80">
        <v>1.0763304096184312</v>
      </c>
      <c r="T10" s="79">
        <v>1674503</v>
      </c>
      <c r="U10" s="43">
        <v>3.8094175338100777</v>
      </c>
    </row>
    <row r="11" spans="2:21" s="22" customFormat="1" ht="15" customHeight="1">
      <c r="B11" s="69" t="s">
        <v>244</v>
      </c>
      <c r="C11" s="388">
        <v>33.1</v>
      </c>
      <c r="D11" s="389">
        <v>9.8</v>
      </c>
      <c r="E11" s="70">
        <v>355705</v>
      </c>
      <c r="F11" s="72">
        <v>15.20138097212147</v>
      </c>
      <c r="G11" s="69" t="s">
        <v>244</v>
      </c>
      <c r="H11" s="71">
        <v>8.5</v>
      </c>
      <c r="I11" s="72">
        <v>24.5</v>
      </c>
      <c r="J11" s="177">
        <v>747835.2784348923</v>
      </c>
      <c r="K11" s="73">
        <v>9.810858495359682</v>
      </c>
      <c r="L11" s="366" t="s">
        <v>244</v>
      </c>
      <c r="M11" s="370">
        <v>113852</v>
      </c>
      <c r="N11" s="368">
        <v>52.47559228059836</v>
      </c>
      <c r="O11" s="429">
        <v>3808</v>
      </c>
      <c r="P11" s="369">
        <v>0.5545286506469501</v>
      </c>
      <c r="Q11" s="81" t="s">
        <v>251</v>
      </c>
      <c r="R11" s="82">
        <v>1397722</v>
      </c>
      <c r="S11" s="395">
        <v>-7.47</v>
      </c>
      <c r="T11" s="83">
        <v>921363</v>
      </c>
      <c r="U11" s="84">
        <v>0.29</v>
      </c>
    </row>
    <row r="12" spans="2:21" s="22" customFormat="1" ht="15" customHeight="1">
      <c r="B12" s="69" t="s">
        <v>246</v>
      </c>
      <c r="C12" s="388">
        <v>7.8</v>
      </c>
      <c r="D12" s="389">
        <v>8</v>
      </c>
      <c r="E12" s="70">
        <v>278107</v>
      </c>
      <c r="F12" s="72">
        <v>13.996966715855066</v>
      </c>
      <c r="G12" s="69" t="s">
        <v>246</v>
      </c>
      <c r="H12" s="71">
        <v>10.1</v>
      </c>
      <c r="I12" s="72">
        <v>8.6</v>
      </c>
      <c r="J12" s="177">
        <v>1965305.0969310387</v>
      </c>
      <c r="K12" s="73">
        <v>11.163724582422944</v>
      </c>
      <c r="L12" s="371" t="s">
        <v>246</v>
      </c>
      <c r="M12" s="370">
        <v>219353</v>
      </c>
      <c r="N12" s="368">
        <v>23.957662270143203</v>
      </c>
      <c r="O12" s="429">
        <v>17000</v>
      </c>
      <c r="P12" s="369">
        <v>4.294478527607362</v>
      </c>
      <c r="Q12" s="521"/>
      <c r="R12" s="521"/>
      <c r="S12" s="521"/>
      <c r="T12" s="85"/>
      <c r="U12" s="85"/>
    </row>
    <row r="13" spans="2:21" s="22" customFormat="1" ht="15" customHeight="1">
      <c r="B13" s="69" t="s">
        <v>248</v>
      </c>
      <c r="C13" s="388">
        <v>-12.7</v>
      </c>
      <c r="D13" s="389">
        <v>-4.3</v>
      </c>
      <c r="E13" s="70">
        <v>290199</v>
      </c>
      <c r="F13" s="72">
        <v>8.1774533851235</v>
      </c>
      <c r="G13" s="69" t="s">
        <v>248</v>
      </c>
      <c r="H13" s="71">
        <v>-25.9</v>
      </c>
      <c r="I13" s="72">
        <v>-33.3</v>
      </c>
      <c r="J13" s="177">
        <v>1736714.2732547524</v>
      </c>
      <c r="K13" s="73">
        <v>9.299343390281933</v>
      </c>
      <c r="L13" s="366" t="s">
        <v>248</v>
      </c>
      <c r="M13" s="367">
        <v>40816</v>
      </c>
      <c r="N13" s="368">
        <v>-34.55618265777322</v>
      </c>
      <c r="O13" s="429">
        <v>11610</v>
      </c>
      <c r="P13" s="369">
        <v>3.0168589174800355</v>
      </c>
      <c r="Q13" s="528"/>
      <c r="R13" s="74"/>
      <c r="S13" s="74"/>
      <c r="T13" s="85"/>
      <c r="U13" s="85"/>
    </row>
    <row r="14" spans="2:21" s="22" customFormat="1" ht="15" customHeight="1">
      <c r="B14" s="69" t="s">
        <v>250</v>
      </c>
      <c r="C14" s="388">
        <v>8.8</v>
      </c>
      <c r="D14" s="389">
        <v>7</v>
      </c>
      <c r="E14" s="70">
        <v>219868</v>
      </c>
      <c r="F14" s="72">
        <v>18.766036288601867</v>
      </c>
      <c r="G14" s="69" t="s">
        <v>250</v>
      </c>
      <c r="H14" s="71">
        <v>-6</v>
      </c>
      <c r="I14" s="72">
        <v>-40.3</v>
      </c>
      <c r="J14" s="177">
        <v>1917985.6040541648</v>
      </c>
      <c r="K14" s="73">
        <v>9.870082146243504</v>
      </c>
      <c r="L14" s="366" t="s">
        <v>250</v>
      </c>
      <c r="M14" s="367">
        <v>23657</v>
      </c>
      <c r="N14" s="368">
        <v>-9.018537035612653</v>
      </c>
      <c r="O14" s="429">
        <v>14390</v>
      </c>
      <c r="P14" s="369">
        <v>100.69735006973501</v>
      </c>
      <c r="Q14" s="74"/>
      <c r="R14" s="86"/>
      <c r="S14" s="87"/>
      <c r="T14" s="85"/>
      <c r="U14" s="85"/>
    </row>
    <row r="15" spans="2:19" s="22" customFormat="1" ht="15" customHeight="1">
      <c r="B15" s="69" t="s">
        <v>252</v>
      </c>
      <c r="C15" s="388">
        <v>7.4</v>
      </c>
      <c r="D15" s="389">
        <v>6.5</v>
      </c>
      <c r="E15" s="70">
        <v>476775</v>
      </c>
      <c r="F15" s="72">
        <v>11.80327407542896</v>
      </c>
      <c r="G15" s="69" t="s">
        <v>252</v>
      </c>
      <c r="H15" s="71">
        <v>-9</v>
      </c>
      <c r="I15" s="72">
        <v>-11.1</v>
      </c>
      <c r="J15" s="177">
        <v>1728303.7335948742</v>
      </c>
      <c r="K15" s="73">
        <v>13.567842049696253</v>
      </c>
      <c r="L15" s="366" t="s">
        <v>252</v>
      </c>
      <c r="M15" s="367">
        <v>26303</v>
      </c>
      <c r="N15" s="368">
        <v>46.862088218872145</v>
      </c>
      <c r="O15" s="429">
        <v>13548</v>
      </c>
      <c r="P15" s="369">
        <v>41.27215849843587</v>
      </c>
      <c r="Q15" s="74"/>
      <c r="R15" s="88"/>
      <c r="S15" s="89"/>
    </row>
    <row r="16" spans="2:21" s="22" customFormat="1" ht="15" customHeight="1">
      <c r="B16" s="69" t="s">
        <v>254</v>
      </c>
      <c r="C16" s="388">
        <v>6.7</v>
      </c>
      <c r="D16" s="389">
        <v>5.3</v>
      </c>
      <c r="E16" s="70">
        <v>171031</v>
      </c>
      <c r="F16" s="72">
        <v>19.48929332448388</v>
      </c>
      <c r="G16" s="69" t="s">
        <v>254</v>
      </c>
      <c r="H16" s="71">
        <v>2.2</v>
      </c>
      <c r="I16" s="72">
        <v>30.2</v>
      </c>
      <c r="J16" s="177">
        <v>1452223.2608</v>
      </c>
      <c r="K16" s="90">
        <v>9.843078703476095</v>
      </c>
      <c r="L16" s="366" t="s">
        <v>254</v>
      </c>
      <c r="M16" s="367">
        <v>15770</v>
      </c>
      <c r="N16" s="368">
        <v>3.538835270172669</v>
      </c>
      <c r="O16" s="429">
        <v>5803</v>
      </c>
      <c r="P16" s="369">
        <v>-35.52222222222222</v>
      </c>
      <c r="Q16" s="74"/>
      <c r="R16" s="91"/>
      <c r="S16" s="92"/>
      <c r="T16" s="85"/>
      <c r="U16" s="85"/>
    </row>
    <row r="17" spans="2:19" s="22" customFormat="1" ht="15" customHeight="1">
      <c r="B17" s="69" t="s">
        <v>255</v>
      </c>
      <c r="C17" s="388">
        <v>10.1</v>
      </c>
      <c r="D17" s="389">
        <v>14.7</v>
      </c>
      <c r="E17" s="70">
        <v>422549</v>
      </c>
      <c r="F17" s="72">
        <v>19.57422363587999</v>
      </c>
      <c r="G17" s="69" t="s">
        <v>255</v>
      </c>
      <c r="H17" s="71">
        <v>13.8</v>
      </c>
      <c r="I17" s="72">
        <v>82.6</v>
      </c>
      <c r="J17" s="177">
        <v>1466793.9275454422</v>
      </c>
      <c r="K17" s="73">
        <v>31.816201691914273</v>
      </c>
      <c r="L17" s="371" t="s">
        <v>255</v>
      </c>
      <c r="M17" s="370">
        <v>943243</v>
      </c>
      <c r="N17" s="372">
        <v>-0.974123853787205</v>
      </c>
      <c r="O17" s="429">
        <v>20374.44</v>
      </c>
      <c r="P17" s="369">
        <v>-3.264457316494166</v>
      </c>
      <c r="Q17" s="74"/>
      <c r="R17" s="88"/>
      <c r="S17" s="93"/>
    </row>
    <row r="18" spans="2:19" s="22" customFormat="1" ht="15" customHeight="1">
      <c r="B18" s="69" t="s">
        <v>256</v>
      </c>
      <c r="C18" s="388">
        <v>14.2</v>
      </c>
      <c r="D18" s="389">
        <v>15.8</v>
      </c>
      <c r="E18" s="70">
        <v>259321</v>
      </c>
      <c r="F18" s="72">
        <v>20.67279055915418</v>
      </c>
      <c r="G18" s="69" t="s">
        <v>256</v>
      </c>
      <c r="H18" s="71">
        <v>-5.5</v>
      </c>
      <c r="I18" s="72">
        <v>-9.7</v>
      </c>
      <c r="J18" s="177">
        <v>457996.297</v>
      </c>
      <c r="K18" s="73">
        <v>-4.277993792649397</v>
      </c>
      <c r="L18" s="371" t="s">
        <v>256</v>
      </c>
      <c r="M18" s="370">
        <v>268639</v>
      </c>
      <c r="N18" s="372">
        <v>19.404132756697166</v>
      </c>
      <c r="O18" s="429">
        <v>15102</v>
      </c>
      <c r="P18" s="369">
        <v>-3.0618139803581745</v>
      </c>
      <c r="Q18" s="74"/>
      <c r="R18" s="94"/>
      <c r="S18" s="95"/>
    </row>
    <row r="19" spans="2:19" s="22" customFormat="1" ht="15" customHeight="1">
      <c r="B19" s="96" t="s">
        <v>257</v>
      </c>
      <c r="C19" s="390">
        <v>-12.1</v>
      </c>
      <c r="D19" s="368">
        <v>-1.4</v>
      </c>
      <c r="E19" s="70">
        <v>546543</v>
      </c>
      <c r="F19" s="72">
        <v>16.14760316984693</v>
      </c>
      <c r="G19" s="96" t="s">
        <v>257</v>
      </c>
      <c r="H19" s="209">
        <v>22.2</v>
      </c>
      <c r="I19" s="97">
        <v>37.8</v>
      </c>
      <c r="J19" s="177">
        <v>1014996.48588416</v>
      </c>
      <c r="K19" s="90">
        <v>4.411445374273157</v>
      </c>
      <c r="L19" s="371" t="s">
        <v>258</v>
      </c>
      <c r="M19" s="370">
        <v>389739</v>
      </c>
      <c r="N19" s="372">
        <v>17.331539065957386</v>
      </c>
      <c r="O19" s="429">
        <v>25701</v>
      </c>
      <c r="P19" s="369">
        <v>-6.422719825232114</v>
      </c>
      <c r="Q19" s="74"/>
      <c r="R19" s="98"/>
      <c r="S19" s="99"/>
    </row>
    <row r="20" spans="2:19" s="22" customFormat="1" ht="15" customHeight="1">
      <c r="B20" s="100" t="s">
        <v>259</v>
      </c>
      <c r="C20" s="391">
        <v>16.3</v>
      </c>
      <c r="D20" s="375">
        <v>11.6</v>
      </c>
      <c r="E20" s="101">
        <v>269795</v>
      </c>
      <c r="F20" s="102">
        <v>31.89039890496676</v>
      </c>
      <c r="G20" s="100" t="s">
        <v>259</v>
      </c>
      <c r="H20" s="264">
        <v>0.7</v>
      </c>
      <c r="I20" s="103">
        <v>52.9</v>
      </c>
      <c r="J20" s="178">
        <v>709667.1240542473</v>
      </c>
      <c r="K20" s="104">
        <v>12.8</v>
      </c>
      <c r="L20" s="373" t="s">
        <v>259</v>
      </c>
      <c r="M20" s="374">
        <v>11803982</v>
      </c>
      <c r="N20" s="375">
        <v>-6.37115738640604</v>
      </c>
      <c r="O20" s="431">
        <v>39575.37</v>
      </c>
      <c r="P20" s="376">
        <v>19.925363636363645</v>
      </c>
      <c r="Q20" s="74"/>
      <c r="R20" s="88"/>
      <c r="S20" s="89"/>
    </row>
    <row r="21" spans="7:17" s="22" customFormat="1" ht="27" customHeight="1">
      <c r="G21" s="526"/>
      <c r="H21" s="526"/>
      <c r="I21" s="526"/>
      <c r="J21" s="527"/>
      <c r="K21" s="527"/>
      <c r="L21" s="534"/>
      <c r="M21" s="534"/>
      <c r="N21" s="534"/>
      <c r="O21" s="534"/>
      <c r="P21" s="534"/>
      <c r="Q21" s="6"/>
    </row>
    <row r="22" spans="12:19" s="22" customFormat="1" ht="15" customHeight="1">
      <c r="L22" s="377"/>
      <c r="M22" s="377"/>
      <c r="N22" s="377"/>
      <c r="O22" s="377"/>
      <c r="P22" s="377"/>
      <c r="Q22" s="106"/>
      <c r="R22" s="26"/>
      <c r="S22" s="26"/>
    </row>
    <row r="23" spans="12:19" s="22" customFormat="1" ht="15" customHeight="1">
      <c r="L23" s="377"/>
      <c r="M23" s="377"/>
      <c r="N23" s="377"/>
      <c r="O23" s="377"/>
      <c r="P23" s="377"/>
      <c r="Q23" s="106"/>
      <c r="R23" s="26"/>
      <c r="S23" s="26"/>
    </row>
    <row r="24" spans="12:19" s="22" customFormat="1" ht="15" customHeight="1">
      <c r="L24" s="377"/>
      <c r="M24" s="377"/>
      <c r="N24" s="377"/>
      <c r="O24" s="377"/>
      <c r="P24" s="377"/>
      <c r="Q24" s="106"/>
      <c r="R24" s="26"/>
      <c r="S24" s="26"/>
    </row>
    <row r="25" spans="12:19" s="22" customFormat="1" ht="15" customHeight="1">
      <c r="L25" s="377"/>
      <c r="M25" s="377"/>
      <c r="N25" s="377"/>
      <c r="O25" s="377"/>
      <c r="P25" s="377"/>
      <c r="Q25" s="106"/>
      <c r="R25" s="26"/>
      <c r="S25" s="26"/>
    </row>
    <row r="26" spans="12:19" s="22" customFormat="1" ht="15" customHeight="1">
      <c r="L26" s="377"/>
      <c r="M26" s="377"/>
      <c r="N26" s="377"/>
      <c r="O26" s="377"/>
      <c r="P26" s="377"/>
      <c r="Q26" s="106"/>
      <c r="R26" s="26"/>
      <c r="S26" s="26"/>
    </row>
    <row r="27" spans="12:19" s="22" customFormat="1" ht="15" customHeight="1">
      <c r="L27" s="377"/>
      <c r="M27" s="377"/>
      <c r="N27" s="377"/>
      <c r="O27" s="377"/>
      <c r="P27" s="377"/>
      <c r="Q27" s="106"/>
      <c r="R27" s="26"/>
      <c r="S27" s="26"/>
    </row>
    <row r="28" spans="12:19" s="22" customFormat="1" ht="15" customHeight="1">
      <c r="L28" s="377"/>
      <c r="M28" s="377"/>
      <c r="N28" s="377"/>
      <c r="O28" s="377"/>
      <c r="P28" s="377"/>
      <c r="Q28" s="106"/>
      <c r="R28" s="26"/>
      <c r="S28" s="26"/>
    </row>
    <row r="29" spans="12:19" s="22" customFormat="1" ht="15" customHeight="1">
      <c r="L29" s="377"/>
      <c r="M29" s="377"/>
      <c r="N29" s="377"/>
      <c r="O29" s="377"/>
      <c r="P29" s="377"/>
      <c r="Q29" s="106"/>
      <c r="R29" s="26"/>
      <c r="S29" s="26"/>
    </row>
    <row r="30" spans="12:19" s="22" customFormat="1" ht="15" customHeight="1">
      <c r="L30" s="377"/>
      <c r="M30" s="377"/>
      <c r="N30" s="377"/>
      <c r="O30" s="377"/>
      <c r="P30" s="377"/>
      <c r="Q30" s="106"/>
      <c r="R30" s="26"/>
      <c r="S30" s="26"/>
    </row>
    <row r="31" spans="12:19" s="22" customFormat="1" ht="15" customHeight="1">
      <c r="L31" s="377"/>
      <c r="M31" s="377"/>
      <c r="N31" s="377"/>
      <c r="O31" s="377"/>
      <c r="P31" s="377"/>
      <c r="Q31" s="106"/>
      <c r="R31" s="26"/>
      <c r="S31" s="26"/>
    </row>
    <row r="32" spans="12:19" s="22" customFormat="1" ht="15" customHeight="1">
      <c r="L32" s="377"/>
      <c r="M32" s="377"/>
      <c r="N32" s="377"/>
      <c r="O32" s="377"/>
      <c r="P32" s="377"/>
      <c r="Q32" s="106"/>
      <c r="R32" s="26"/>
      <c r="S32" s="26"/>
    </row>
    <row r="33" spans="12:19" s="22" customFormat="1" ht="15" customHeight="1">
      <c r="L33" s="377"/>
      <c r="M33" s="377"/>
      <c r="N33" s="377"/>
      <c r="O33" s="377"/>
      <c r="P33" s="377"/>
      <c r="Q33" s="106"/>
      <c r="R33" s="26"/>
      <c r="S33" s="26"/>
    </row>
  </sheetData>
  <sheetProtection/>
  <mergeCells count="20">
    <mergeCell ref="C3:D3"/>
    <mergeCell ref="G21:K21"/>
    <mergeCell ref="Q12:Q13"/>
    <mergeCell ref="E3:F3"/>
    <mergeCell ref="B3:B4"/>
    <mergeCell ref="G3:G4"/>
    <mergeCell ref="L3:L4"/>
    <mergeCell ref="M3:N3"/>
    <mergeCell ref="O3:P3"/>
    <mergeCell ref="L21:P21"/>
    <mergeCell ref="R12:S12"/>
    <mergeCell ref="R3:S3"/>
    <mergeCell ref="T3:U3"/>
    <mergeCell ref="Q3:Q4"/>
    <mergeCell ref="B1:F1"/>
    <mergeCell ref="G1:K1"/>
    <mergeCell ref="J3:K3"/>
    <mergeCell ref="Q1:U1"/>
    <mergeCell ref="L1:P1"/>
    <mergeCell ref="N2:O2"/>
  </mergeCells>
  <printOptions/>
  <pageMargins left="1.1805555555555556" right="0.19652777777777777" top="0.5902777777777778" bottom="0.19652777777777777" header="0.5111111111111111" footer="0.5111111111111111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K33"/>
  <sheetViews>
    <sheetView zoomScalePageLayoutView="0" workbookViewId="0" topLeftCell="C1">
      <selection activeCell="D33" sqref="D33"/>
    </sheetView>
  </sheetViews>
  <sheetFormatPr defaultColWidth="9.00390625" defaultRowHeight="14.25"/>
  <cols>
    <col min="1" max="1" width="9.00390625" style="3" customWidth="1"/>
    <col min="2" max="3" width="15.625" style="52" customWidth="1"/>
    <col min="4" max="4" width="11.25390625" style="52" customWidth="1"/>
    <col min="5" max="5" width="10.625" style="52" customWidth="1"/>
    <col min="6" max="6" width="13.25390625" style="52" customWidth="1"/>
    <col min="7" max="7" width="15.625" style="52" customWidth="1"/>
    <col min="8" max="8" width="11.125" style="3" customWidth="1"/>
    <col min="9" max="9" width="12.25390625" style="3" bestFit="1" customWidth="1"/>
    <col min="10" max="10" width="11.375" style="3" customWidth="1"/>
    <col min="11" max="16384" width="9.00390625" style="3" customWidth="1"/>
  </cols>
  <sheetData>
    <row r="1" spans="2:11" s="5" customFormat="1" ht="29.25" customHeight="1">
      <c r="B1" s="537" t="s">
        <v>351</v>
      </c>
      <c r="C1" s="537"/>
      <c r="D1" s="538"/>
      <c r="E1" s="538"/>
      <c r="F1" s="538"/>
      <c r="G1" s="537" t="s">
        <v>352</v>
      </c>
      <c r="H1" s="538"/>
      <c r="I1" s="538"/>
      <c r="J1" s="538"/>
      <c r="K1" s="21"/>
    </row>
    <row r="2" spans="2:10" s="7" customFormat="1" ht="15" customHeight="1">
      <c r="B2" s="22"/>
      <c r="C2" s="22"/>
      <c r="D2" s="23"/>
      <c r="E2" s="24"/>
      <c r="F2" s="25" t="s">
        <v>20</v>
      </c>
      <c r="G2" s="26"/>
      <c r="H2" s="24"/>
      <c r="I2" s="24"/>
      <c r="J2" s="25" t="s">
        <v>20</v>
      </c>
    </row>
    <row r="3" spans="2:10" s="7" customFormat="1" ht="24.75" customHeight="1">
      <c r="B3" s="540" t="s">
        <v>260</v>
      </c>
      <c r="C3" s="541" t="s">
        <v>374</v>
      </c>
      <c r="D3" s="542"/>
      <c r="E3" s="539" t="s">
        <v>151</v>
      </c>
      <c r="F3" s="535"/>
      <c r="G3" s="540" t="s">
        <v>260</v>
      </c>
      <c r="H3" s="263" t="s">
        <v>25</v>
      </c>
      <c r="I3" s="535" t="s">
        <v>4</v>
      </c>
      <c r="J3" s="536" t="s">
        <v>239</v>
      </c>
    </row>
    <row r="4" spans="2:10" s="7" customFormat="1" ht="37.5" customHeight="1">
      <c r="B4" s="540"/>
      <c r="C4" s="406" t="s">
        <v>442</v>
      </c>
      <c r="D4" s="406" t="s">
        <v>443</v>
      </c>
      <c r="E4" s="27" t="s">
        <v>22</v>
      </c>
      <c r="F4" s="30" t="s">
        <v>23</v>
      </c>
      <c r="G4" s="540"/>
      <c r="H4" s="27" t="s">
        <v>23</v>
      </c>
      <c r="I4" s="28" t="s">
        <v>22</v>
      </c>
      <c r="J4" s="29" t="s">
        <v>23</v>
      </c>
    </row>
    <row r="5" spans="2:10" s="36" customFormat="1" ht="15" customHeight="1">
      <c r="B5" s="31" t="s">
        <v>261</v>
      </c>
      <c r="C5" s="496">
        <v>6.9</v>
      </c>
      <c r="D5" s="497">
        <v>7.6</v>
      </c>
      <c r="E5" s="32">
        <v>2333.6079</v>
      </c>
      <c r="F5" s="33">
        <v>15.32696388265866</v>
      </c>
      <c r="G5" s="31" t="s">
        <v>261</v>
      </c>
      <c r="H5" s="35">
        <v>9</v>
      </c>
      <c r="I5" s="34">
        <v>11545.562200786799</v>
      </c>
      <c r="J5" s="33">
        <v>10.9717254659014</v>
      </c>
    </row>
    <row r="6" spans="2:10" s="36" customFormat="1" ht="15" customHeight="1">
      <c r="B6" s="37" t="s">
        <v>262</v>
      </c>
      <c r="C6" s="496">
        <v>6.7</v>
      </c>
      <c r="D6" s="497">
        <v>7.2</v>
      </c>
      <c r="E6" s="38">
        <v>723.706</v>
      </c>
      <c r="F6" s="39">
        <v>14.874551743754893</v>
      </c>
      <c r="G6" s="37" t="s">
        <v>262</v>
      </c>
      <c r="H6" s="41">
        <v>9.6</v>
      </c>
      <c r="I6" s="40">
        <v>2438.319869292111</v>
      </c>
      <c r="J6" s="39">
        <v>10.230018578168767</v>
      </c>
    </row>
    <row r="7" spans="2:11" s="46" customFormat="1" ht="15" customHeight="1">
      <c r="B7" s="37" t="s">
        <v>263</v>
      </c>
      <c r="C7" s="498">
        <v>8</v>
      </c>
      <c r="D7" s="499">
        <v>7.9</v>
      </c>
      <c r="E7" s="42">
        <v>88.4373</v>
      </c>
      <c r="F7" s="43">
        <v>16.18447673349273</v>
      </c>
      <c r="G7" s="37" t="s">
        <v>263</v>
      </c>
      <c r="H7" s="45">
        <v>9.8</v>
      </c>
      <c r="I7" s="44">
        <v>592.1734908886156</v>
      </c>
      <c r="J7" s="43">
        <v>11.649397996412688</v>
      </c>
      <c r="K7" s="36"/>
    </row>
    <row r="8" spans="2:11" s="46" customFormat="1" ht="15" customHeight="1">
      <c r="B8" s="37" t="s">
        <v>264</v>
      </c>
      <c r="C8" s="498">
        <v>7.8</v>
      </c>
      <c r="D8" s="499">
        <v>7.7</v>
      </c>
      <c r="E8" s="42">
        <v>204.8604</v>
      </c>
      <c r="F8" s="43">
        <v>7.5404128796269845</v>
      </c>
      <c r="G8" s="37" t="s">
        <v>264</v>
      </c>
      <c r="H8" s="45">
        <v>10.5</v>
      </c>
      <c r="I8" s="44">
        <v>1189.7590984287572</v>
      </c>
      <c r="J8" s="43">
        <v>11.34658664026631</v>
      </c>
      <c r="K8" s="36"/>
    </row>
    <row r="9" spans="2:11" s="46" customFormat="1" ht="15" customHeight="1">
      <c r="B9" s="37" t="s">
        <v>265</v>
      </c>
      <c r="C9" s="498">
        <v>7.8</v>
      </c>
      <c r="D9" s="499">
        <v>8.1</v>
      </c>
      <c r="E9" s="42">
        <v>91.1554</v>
      </c>
      <c r="F9" s="43">
        <v>16.81258297494989</v>
      </c>
      <c r="G9" s="37" t="s">
        <v>265</v>
      </c>
      <c r="H9" s="45">
        <v>10.8</v>
      </c>
      <c r="I9" s="44">
        <v>498.74227520832915</v>
      </c>
      <c r="J9" s="43">
        <v>11.26366657853734</v>
      </c>
      <c r="K9" s="36"/>
    </row>
    <row r="10" spans="2:11" s="46" customFormat="1" ht="15" customHeight="1">
      <c r="B10" s="37" t="s">
        <v>266</v>
      </c>
      <c r="C10" s="498">
        <v>5</v>
      </c>
      <c r="D10" s="499">
        <v>7.1</v>
      </c>
      <c r="E10" s="42">
        <v>96.7619</v>
      </c>
      <c r="F10" s="43">
        <v>21.34903465703519</v>
      </c>
      <c r="G10" s="37" t="s">
        <v>266</v>
      </c>
      <c r="H10" s="45">
        <v>-14.8</v>
      </c>
      <c r="I10" s="44">
        <v>488.4987521986087</v>
      </c>
      <c r="J10" s="43">
        <v>10.361315109267693</v>
      </c>
      <c r="K10" s="36"/>
    </row>
    <row r="11" spans="2:11" s="46" customFormat="1" ht="15" customHeight="1">
      <c r="B11" s="37" t="s">
        <v>267</v>
      </c>
      <c r="C11" s="498">
        <v>7.9</v>
      </c>
      <c r="D11" s="499">
        <v>7.6</v>
      </c>
      <c r="E11" s="42">
        <v>40.0139</v>
      </c>
      <c r="F11" s="43">
        <v>9.20794430146205</v>
      </c>
      <c r="G11" s="37" t="s">
        <v>267</v>
      </c>
      <c r="H11" s="45">
        <v>10.5</v>
      </c>
      <c r="I11" s="44">
        <v>129.43791207703188</v>
      </c>
      <c r="J11" s="43">
        <v>10.797263743004109</v>
      </c>
      <c r="K11" s="36"/>
    </row>
    <row r="12" spans="2:11" s="46" customFormat="1" ht="15" customHeight="1">
      <c r="B12" s="37" t="s">
        <v>268</v>
      </c>
      <c r="C12" s="498">
        <v>8.7</v>
      </c>
      <c r="D12" s="499">
        <v>8.3</v>
      </c>
      <c r="E12" s="42">
        <v>108.6899</v>
      </c>
      <c r="F12" s="43">
        <v>12.450235888097993</v>
      </c>
      <c r="G12" s="37" t="s">
        <v>268</v>
      </c>
      <c r="H12" s="45">
        <v>11.8</v>
      </c>
      <c r="I12" s="44">
        <v>562.9493959532996</v>
      </c>
      <c r="J12" s="43">
        <v>10.990287560384317</v>
      </c>
      <c r="K12" s="36"/>
    </row>
    <row r="13" spans="2:11" s="46" customFormat="1" ht="15" customHeight="1">
      <c r="B13" s="37" t="s">
        <v>269</v>
      </c>
      <c r="C13" s="498">
        <v>6.1</v>
      </c>
      <c r="D13" s="499">
        <v>7.4</v>
      </c>
      <c r="E13" s="42">
        <v>84.7724</v>
      </c>
      <c r="F13" s="43">
        <v>14.084309915108719</v>
      </c>
      <c r="G13" s="37" t="s">
        <v>269</v>
      </c>
      <c r="H13" s="45">
        <v>9.9</v>
      </c>
      <c r="I13" s="44">
        <v>443.02495708963284</v>
      </c>
      <c r="J13" s="43">
        <v>11.827182127852495</v>
      </c>
      <c r="K13" s="36"/>
    </row>
    <row r="14" spans="2:11" s="46" customFormat="1" ht="15" customHeight="1">
      <c r="B14" s="37" t="s">
        <v>270</v>
      </c>
      <c r="C14" s="498">
        <v>1.7</v>
      </c>
      <c r="D14" s="499">
        <v>7</v>
      </c>
      <c r="E14" s="42">
        <v>55.935</v>
      </c>
      <c r="F14" s="43">
        <v>17.08717012649643</v>
      </c>
      <c r="G14" s="37" t="s">
        <v>270</v>
      </c>
      <c r="H14" s="45">
        <v>10.3</v>
      </c>
      <c r="I14" s="44">
        <v>351.14900340152457</v>
      </c>
      <c r="J14" s="43">
        <v>10.843028892442618</v>
      </c>
      <c r="K14" s="36"/>
    </row>
    <row r="15" spans="2:11" s="46" customFormat="1" ht="15" customHeight="1">
      <c r="B15" s="37" t="s">
        <v>271</v>
      </c>
      <c r="C15" s="498">
        <v>7.3</v>
      </c>
      <c r="D15" s="499">
        <v>7.9</v>
      </c>
      <c r="E15" s="42">
        <v>107.772</v>
      </c>
      <c r="F15" s="43">
        <v>13.23050285093504</v>
      </c>
      <c r="G15" s="37" t="s">
        <v>271</v>
      </c>
      <c r="H15" s="45">
        <v>10.3</v>
      </c>
      <c r="I15" s="44">
        <v>509.48768132445633</v>
      </c>
      <c r="J15" s="43">
        <v>10.753580660100809</v>
      </c>
      <c r="K15" s="36"/>
    </row>
    <row r="16" spans="2:11" s="46" customFormat="1" ht="15" customHeight="1">
      <c r="B16" s="37" t="s">
        <v>272</v>
      </c>
      <c r="C16" s="498">
        <v>8.4</v>
      </c>
      <c r="D16" s="499">
        <v>7.7</v>
      </c>
      <c r="E16" s="42">
        <v>53.5648</v>
      </c>
      <c r="F16" s="43">
        <v>16.07478741754575</v>
      </c>
      <c r="G16" s="37" t="s">
        <v>272</v>
      </c>
      <c r="H16" s="45">
        <v>9.6</v>
      </c>
      <c r="I16" s="44">
        <v>341.10166750199755</v>
      </c>
      <c r="J16" s="43">
        <v>11.358396189539448</v>
      </c>
      <c r="K16" s="36"/>
    </row>
    <row r="17" spans="2:11" s="46" customFormat="1" ht="15" customHeight="1">
      <c r="B17" s="37" t="s">
        <v>273</v>
      </c>
      <c r="C17" s="498">
        <v>8</v>
      </c>
      <c r="D17" s="499">
        <v>8.1</v>
      </c>
      <c r="E17" s="42">
        <v>75.78</v>
      </c>
      <c r="F17" s="43">
        <v>15.400077968909898</v>
      </c>
      <c r="G17" s="37" t="s">
        <v>273</v>
      </c>
      <c r="H17" s="45">
        <v>10</v>
      </c>
      <c r="I17" s="44">
        <v>308.841046220366</v>
      </c>
      <c r="J17" s="43">
        <v>11.440341910186874</v>
      </c>
      <c r="K17" s="36"/>
    </row>
    <row r="18" spans="2:11" s="46" customFormat="1" ht="15" customHeight="1">
      <c r="B18" s="37" t="s">
        <v>274</v>
      </c>
      <c r="C18" s="498">
        <v>7.7</v>
      </c>
      <c r="D18" s="499">
        <v>7.6</v>
      </c>
      <c r="E18" s="42">
        <v>109.5089</v>
      </c>
      <c r="F18" s="43">
        <v>3.7113327859335214</v>
      </c>
      <c r="G18" s="37" t="s">
        <v>274</v>
      </c>
      <c r="H18" s="45">
        <v>8.1</v>
      </c>
      <c r="I18" s="44">
        <v>1083.1327531044833</v>
      </c>
      <c r="J18" s="43">
        <v>9.876798934733984</v>
      </c>
      <c r="K18" s="36"/>
    </row>
    <row r="19" spans="2:11" s="46" customFormat="1" ht="15" customHeight="1">
      <c r="B19" s="37" t="s">
        <v>275</v>
      </c>
      <c r="C19" s="498">
        <v>8.9</v>
      </c>
      <c r="D19" s="499">
        <v>8.2</v>
      </c>
      <c r="E19" s="42">
        <v>96.8391</v>
      </c>
      <c r="F19" s="43">
        <v>21.80865649488686</v>
      </c>
      <c r="G19" s="37" t="s">
        <v>275</v>
      </c>
      <c r="H19" s="45">
        <v>10.4</v>
      </c>
      <c r="I19" s="44">
        <v>607.8461778318766</v>
      </c>
      <c r="J19" s="43">
        <v>11.454472989352581</v>
      </c>
      <c r="K19" s="36"/>
    </row>
    <row r="20" spans="2:11" s="46" customFormat="1" ht="15" customHeight="1">
      <c r="B20" s="37" t="s">
        <v>276</v>
      </c>
      <c r="C20" s="498">
        <v>8.2</v>
      </c>
      <c r="D20" s="499">
        <v>7.6</v>
      </c>
      <c r="E20" s="42">
        <v>69.5604</v>
      </c>
      <c r="F20" s="43">
        <v>20.94032474272511</v>
      </c>
      <c r="G20" s="37" t="s">
        <v>276</v>
      </c>
      <c r="H20" s="45">
        <v>8.6</v>
      </c>
      <c r="I20" s="44">
        <v>622.4721760688882</v>
      </c>
      <c r="J20" s="43">
        <v>11.371828327608654</v>
      </c>
      <c r="K20" s="36"/>
    </row>
    <row r="21" spans="2:11" s="46" customFormat="1" ht="15" customHeight="1">
      <c r="B21" s="37" t="s">
        <v>277</v>
      </c>
      <c r="C21" s="498">
        <v>1.4</v>
      </c>
      <c r="D21" s="499">
        <v>7</v>
      </c>
      <c r="E21" s="42">
        <v>79.2024</v>
      </c>
      <c r="F21" s="43">
        <v>19.030114307527242</v>
      </c>
      <c r="G21" s="37" t="s">
        <v>277</v>
      </c>
      <c r="H21" s="45">
        <v>9.4</v>
      </c>
      <c r="I21" s="44">
        <v>740.283038949954</v>
      </c>
      <c r="J21" s="43">
        <v>11.311664084172406</v>
      </c>
      <c r="K21" s="36"/>
    </row>
    <row r="22" spans="2:11" s="46" customFormat="1" ht="15" customHeight="1">
      <c r="B22" s="37" t="s">
        <v>278</v>
      </c>
      <c r="C22" s="498">
        <v>8.3</v>
      </c>
      <c r="D22" s="499">
        <v>8.4</v>
      </c>
      <c r="E22" s="42">
        <v>85.7393</v>
      </c>
      <c r="F22" s="43">
        <v>28.58169068157551</v>
      </c>
      <c r="G22" s="37" t="s">
        <v>278</v>
      </c>
      <c r="H22" s="45">
        <v>10.9</v>
      </c>
      <c r="I22" s="44">
        <v>592.0095975557497</v>
      </c>
      <c r="J22" s="43">
        <v>12.404204355412872</v>
      </c>
      <c r="K22" s="36"/>
    </row>
    <row r="23" spans="2:11" s="46" customFormat="1" ht="15" customHeight="1">
      <c r="B23" s="47" t="s">
        <v>279</v>
      </c>
      <c r="C23" s="500">
        <v>7.8</v>
      </c>
      <c r="D23" s="501">
        <v>8</v>
      </c>
      <c r="E23" s="48">
        <v>30.5149</v>
      </c>
      <c r="F23" s="49">
        <v>29.555692359946505</v>
      </c>
      <c r="G23" s="47" t="s">
        <v>279</v>
      </c>
      <c r="H23" s="51">
        <v>8.2</v>
      </c>
      <c r="I23" s="50">
        <v>99.06537821335974</v>
      </c>
      <c r="J23" s="49">
        <v>10.913716508172257</v>
      </c>
      <c r="K23" s="36"/>
    </row>
    <row r="24" spans="2:7" s="7" customFormat="1" ht="15" customHeight="1">
      <c r="B24" s="26"/>
      <c r="C24" s="26"/>
      <c r="D24" s="26"/>
      <c r="E24" s="26"/>
      <c r="F24" s="26"/>
      <c r="G24" s="26"/>
    </row>
    <row r="25" spans="2:7" s="7" customFormat="1" ht="15" customHeight="1">
      <c r="B25" s="26"/>
      <c r="C25" s="26"/>
      <c r="D25" s="26"/>
      <c r="E25" s="26"/>
      <c r="F25" s="26"/>
      <c r="G25" s="26"/>
    </row>
    <row r="26" spans="2:7" s="7" customFormat="1" ht="15" customHeight="1">
      <c r="B26" s="26"/>
      <c r="C26" s="26"/>
      <c r="D26" s="26"/>
      <c r="E26" s="26"/>
      <c r="F26" s="26"/>
      <c r="G26" s="26"/>
    </row>
    <row r="27" spans="2:7" s="7" customFormat="1" ht="15" customHeight="1">
      <c r="B27" s="26"/>
      <c r="C27" s="26"/>
      <c r="D27" s="26"/>
      <c r="E27" s="26"/>
      <c r="F27" s="26"/>
      <c r="G27" s="26"/>
    </row>
    <row r="28" spans="2:7" s="7" customFormat="1" ht="15" customHeight="1">
      <c r="B28" s="26"/>
      <c r="C28" s="26"/>
      <c r="D28" s="26"/>
      <c r="E28" s="26"/>
      <c r="F28" s="26"/>
      <c r="G28" s="26"/>
    </row>
    <row r="29" spans="2:7" s="7" customFormat="1" ht="15" customHeight="1">
      <c r="B29" s="26"/>
      <c r="C29" s="26"/>
      <c r="D29" s="26"/>
      <c r="E29" s="26"/>
      <c r="F29" s="26"/>
      <c r="G29" s="26"/>
    </row>
    <row r="30" spans="2:7" s="7" customFormat="1" ht="15" customHeight="1">
      <c r="B30" s="26"/>
      <c r="C30" s="26"/>
      <c r="D30" s="26"/>
      <c r="E30" s="26"/>
      <c r="F30" s="26"/>
      <c r="G30" s="26"/>
    </row>
    <row r="31" spans="2:7" s="7" customFormat="1" ht="15" customHeight="1">
      <c r="B31" s="26"/>
      <c r="C31" s="26"/>
      <c r="D31" s="26"/>
      <c r="E31" s="26"/>
      <c r="F31" s="26"/>
      <c r="G31" s="26"/>
    </row>
    <row r="32" spans="2:7" s="7" customFormat="1" ht="15" customHeight="1">
      <c r="B32" s="26"/>
      <c r="C32" s="26"/>
      <c r="D32" s="26"/>
      <c r="E32" s="26"/>
      <c r="F32" s="26"/>
      <c r="G32" s="26"/>
    </row>
    <row r="33" spans="2:7" s="7" customFormat="1" ht="15" customHeight="1">
      <c r="B33" s="26"/>
      <c r="C33" s="26"/>
      <c r="D33" s="26"/>
      <c r="E33" s="26"/>
      <c r="F33" s="26"/>
      <c r="G33" s="26"/>
    </row>
  </sheetData>
  <sheetProtection/>
  <mergeCells count="7">
    <mergeCell ref="I3:J3"/>
    <mergeCell ref="B1:F1"/>
    <mergeCell ref="G1:J1"/>
    <mergeCell ref="E3:F3"/>
    <mergeCell ref="B3:B4"/>
    <mergeCell ref="G3:G4"/>
    <mergeCell ref="C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E31"/>
  <sheetViews>
    <sheetView zoomScalePageLayoutView="0" workbookViewId="0" topLeftCell="J1">
      <selection activeCell="L6" sqref="L6:M30"/>
    </sheetView>
  </sheetViews>
  <sheetFormatPr defaultColWidth="9.00390625" defaultRowHeight="14.25"/>
  <cols>
    <col min="1" max="11" width="9.00390625" style="3" customWidth="1"/>
    <col min="12" max="12" width="9.50390625" style="3" bestFit="1" customWidth="1"/>
    <col min="13" max="15" width="9.25390625" style="3" bestFit="1" customWidth="1"/>
    <col min="16" max="16" width="9.00390625" style="3" customWidth="1"/>
    <col min="17" max="17" width="13.50390625" style="3" customWidth="1"/>
    <col min="18" max="18" width="10.375" style="3" customWidth="1"/>
    <col min="19" max="19" width="9.125" style="3" bestFit="1" customWidth="1"/>
    <col min="20" max="20" width="9.00390625" style="3" customWidth="1"/>
    <col min="21" max="21" width="11.00390625" style="3" customWidth="1"/>
    <col min="22" max="22" width="9.125" style="3" bestFit="1" customWidth="1"/>
    <col min="23" max="23" width="11.00390625" style="3" customWidth="1"/>
    <col min="24" max="24" width="9.125" style="3" bestFit="1" customWidth="1"/>
    <col min="25" max="25" width="9.00390625" style="3" customWidth="1"/>
    <col min="26" max="26" width="11.00390625" style="3" customWidth="1"/>
    <col min="27" max="27" width="9.00390625" style="3" customWidth="1"/>
    <col min="28" max="28" width="11.00390625" style="3" customWidth="1"/>
    <col min="29" max="29" width="9.00390625" style="3" customWidth="1"/>
    <col min="30" max="31" width="28.125" style="3" customWidth="1"/>
    <col min="32" max="16384" width="9.00390625" style="3" customWidth="1"/>
  </cols>
  <sheetData>
    <row r="1" spans="1:31" ht="20.25">
      <c r="A1" s="543" t="s">
        <v>483</v>
      </c>
      <c r="B1" s="543"/>
      <c r="C1" s="543"/>
      <c r="D1" s="543"/>
      <c r="E1" s="543"/>
      <c r="F1" s="543" t="s">
        <v>484</v>
      </c>
      <c r="G1" s="543"/>
      <c r="H1" s="543"/>
      <c r="I1" s="543"/>
      <c r="J1" s="543"/>
      <c r="K1" s="543" t="s">
        <v>485</v>
      </c>
      <c r="L1" s="543"/>
      <c r="M1" s="543"/>
      <c r="N1" s="543"/>
      <c r="O1" s="543"/>
      <c r="P1" s="543" t="s">
        <v>486</v>
      </c>
      <c r="Q1" s="543"/>
      <c r="R1" s="543"/>
      <c r="S1" s="543"/>
      <c r="T1" s="543" t="s">
        <v>487</v>
      </c>
      <c r="U1" s="543"/>
      <c r="V1" s="543"/>
      <c r="W1" s="543"/>
      <c r="X1" s="543"/>
      <c r="Y1" s="543" t="s">
        <v>488</v>
      </c>
      <c r="Z1" s="543"/>
      <c r="AA1" s="543"/>
      <c r="AB1" s="543"/>
      <c r="AC1" s="543"/>
      <c r="AD1" s="543" t="s">
        <v>489</v>
      </c>
      <c r="AE1" s="543"/>
    </row>
    <row r="2" spans="1:31" ht="14.25">
      <c r="A2" s="432"/>
      <c r="B2" s="433"/>
      <c r="C2" s="434" t="s">
        <v>481</v>
      </c>
      <c r="D2" s="433"/>
      <c r="E2" s="433" t="s">
        <v>20</v>
      </c>
      <c r="F2" s="432"/>
      <c r="G2" s="433"/>
      <c r="H2" s="434" t="s">
        <v>481</v>
      </c>
      <c r="I2" s="433"/>
      <c r="J2" s="433" t="s">
        <v>20</v>
      </c>
      <c r="K2" s="432"/>
      <c r="L2" s="433"/>
      <c r="M2" s="434" t="s">
        <v>481</v>
      </c>
      <c r="N2" s="433"/>
      <c r="O2" s="433" t="s">
        <v>20</v>
      </c>
      <c r="P2" s="432"/>
      <c r="Q2" s="434" t="s">
        <v>481</v>
      </c>
      <c r="R2" s="433"/>
      <c r="S2" s="433" t="s">
        <v>20</v>
      </c>
      <c r="T2" s="432"/>
      <c r="U2" s="433"/>
      <c r="V2" s="434" t="s">
        <v>481</v>
      </c>
      <c r="W2" s="433"/>
      <c r="X2" s="433" t="s">
        <v>20</v>
      </c>
      <c r="Y2" s="432"/>
      <c r="Z2" s="433"/>
      <c r="AA2" s="434" t="s">
        <v>481</v>
      </c>
      <c r="AB2" s="433"/>
      <c r="AC2" s="433" t="s">
        <v>490</v>
      </c>
      <c r="AD2" s="432"/>
      <c r="AE2" s="265" t="s">
        <v>526</v>
      </c>
    </row>
    <row r="3" spans="1:31" ht="14.25" customHeight="1">
      <c r="A3" s="547" t="s">
        <v>260</v>
      </c>
      <c r="B3" s="544" t="s">
        <v>491</v>
      </c>
      <c r="C3" s="545"/>
      <c r="D3" s="549" t="s">
        <v>492</v>
      </c>
      <c r="E3" s="550"/>
      <c r="F3" s="547" t="s">
        <v>260</v>
      </c>
      <c r="G3" s="544" t="s">
        <v>493</v>
      </c>
      <c r="H3" s="545"/>
      <c r="I3" s="544" t="s">
        <v>494</v>
      </c>
      <c r="J3" s="546"/>
      <c r="K3" s="547" t="s">
        <v>260</v>
      </c>
      <c r="L3" s="544" t="s">
        <v>24</v>
      </c>
      <c r="M3" s="545"/>
      <c r="N3" s="549" t="s">
        <v>151</v>
      </c>
      <c r="O3" s="550"/>
      <c r="P3" s="547" t="s">
        <v>260</v>
      </c>
      <c r="Q3" s="502" t="s">
        <v>25</v>
      </c>
      <c r="R3" s="544" t="s">
        <v>495</v>
      </c>
      <c r="S3" s="546"/>
      <c r="T3" s="545" t="s">
        <v>260</v>
      </c>
      <c r="U3" s="551" t="s">
        <v>28</v>
      </c>
      <c r="V3" s="551"/>
      <c r="W3" s="551" t="s">
        <v>29</v>
      </c>
      <c r="X3" s="544"/>
      <c r="Y3" s="545" t="s">
        <v>260</v>
      </c>
      <c r="Z3" s="551" t="s">
        <v>496</v>
      </c>
      <c r="AA3" s="551"/>
      <c r="AB3" s="551" t="s">
        <v>497</v>
      </c>
      <c r="AC3" s="544"/>
      <c r="AD3" s="547" t="s">
        <v>260</v>
      </c>
      <c r="AE3" s="435" t="s">
        <v>237</v>
      </c>
    </row>
    <row r="4" spans="1:31" ht="27">
      <c r="A4" s="548"/>
      <c r="B4" s="436" t="s">
        <v>22</v>
      </c>
      <c r="C4" s="436" t="s">
        <v>402</v>
      </c>
      <c r="D4" s="436" t="s">
        <v>22</v>
      </c>
      <c r="E4" s="437" t="s">
        <v>402</v>
      </c>
      <c r="F4" s="548"/>
      <c r="G4" s="436" t="s">
        <v>22</v>
      </c>
      <c r="H4" s="436" t="s">
        <v>402</v>
      </c>
      <c r="I4" s="436" t="s">
        <v>22</v>
      </c>
      <c r="J4" s="437" t="s">
        <v>402</v>
      </c>
      <c r="K4" s="548"/>
      <c r="L4" s="565" t="s">
        <v>402</v>
      </c>
      <c r="M4" s="566"/>
      <c r="N4" s="436" t="s">
        <v>22</v>
      </c>
      <c r="O4" s="437" t="s">
        <v>402</v>
      </c>
      <c r="P4" s="548"/>
      <c r="Q4" s="503" t="s">
        <v>402</v>
      </c>
      <c r="R4" s="436" t="s">
        <v>22</v>
      </c>
      <c r="S4" s="437" t="s">
        <v>402</v>
      </c>
      <c r="T4" s="545"/>
      <c r="U4" s="436" t="s">
        <v>22</v>
      </c>
      <c r="V4" s="436" t="s">
        <v>242</v>
      </c>
      <c r="W4" s="436" t="s">
        <v>22</v>
      </c>
      <c r="X4" s="437" t="s">
        <v>242</v>
      </c>
      <c r="Y4" s="545"/>
      <c r="Z4" s="436" t="s">
        <v>22</v>
      </c>
      <c r="AA4" s="436" t="s">
        <v>402</v>
      </c>
      <c r="AB4" s="436" t="s">
        <v>22</v>
      </c>
      <c r="AC4" s="437" t="s">
        <v>402</v>
      </c>
      <c r="AD4" s="548"/>
      <c r="AE4" s="437" t="s">
        <v>403</v>
      </c>
    </row>
    <row r="5" spans="1:31" ht="14.25">
      <c r="A5" s="484" t="s">
        <v>404</v>
      </c>
      <c r="B5" s="478">
        <v>10652.98</v>
      </c>
      <c r="C5" s="479">
        <v>6.2</v>
      </c>
      <c r="D5" s="478">
        <v>101.14</v>
      </c>
      <c r="E5" s="479">
        <v>0.8</v>
      </c>
      <c r="F5" s="484" t="s">
        <v>404</v>
      </c>
      <c r="G5" s="485">
        <v>3032.07</v>
      </c>
      <c r="H5" s="483">
        <v>6.6</v>
      </c>
      <c r="I5" s="485">
        <v>7519.77</v>
      </c>
      <c r="J5" s="483">
        <v>6.1</v>
      </c>
      <c r="K5" s="484" t="s">
        <v>404</v>
      </c>
      <c r="L5" s="567">
        <v>7.4</v>
      </c>
      <c r="M5" s="568"/>
      <c r="N5" s="467">
        <v>866.66</v>
      </c>
      <c r="O5" s="467">
        <v>8</v>
      </c>
      <c r="P5" s="484" t="s">
        <v>404</v>
      </c>
      <c r="Q5" s="467">
        <v>9.1</v>
      </c>
      <c r="R5" s="478">
        <v>4488.94</v>
      </c>
      <c r="S5" s="479">
        <v>7.8</v>
      </c>
      <c r="T5" s="484" t="s">
        <v>404</v>
      </c>
      <c r="U5" s="486">
        <v>51888.1</v>
      </c>
      <c r="V5" s="487">
        <v>8</v>
      </c>
      <c r="W5" s="486">
        <v>37143.97</v>
      </c>
      <c r="X5" s="487">
        <v>16</v>
      </c>
      <c r="Y5" s="484" t="s">
        <v>404</v>
      </c>
      <c r="Z5" s="488">
        <v>31539.7</v>
      </c>
      <c r="AA5" s="479">
        <v>8.1</v>
      </c>
      <c r="AB5" s="488">
        <v>13971.8</v>
      </c>
      <c r="AC5" s="479">
        <v>10.3</v>
      </c>
      <c r="AD5" s="484" t="s">
        <v>404</v>
      </c>
      <c r="AE5" s="489">
        <v>102.3</v>
      </c>
    </row>
    <row r="6" spans="1:31" ht="14.25">
      <c r="A6" s="484" t="s">
        <v>405</v>
      </c>
      <c r="B6" s="478">
        <v>6870.68</v>
      </c>
      <c r="C6" s="479">
        <v>8.2</v>
      </c>
      <c r="D6" s="478">
        <v>180.2</v>
      </c>
      <c r="E6" s="479">
        <v>3.4</v>
      </c>
      <c r="F6" s="484" t="s">
        <v>405</v>
      </c>
      <c r="G6" s="485">
        <v>2862.8</v>
      </c>
      <c r="H6" s="483">
        <v>7</v>
      </c>
      <c r="I6" s="485">
        <v>3827.6</v>
      </c>
      <c r="J6" s="483">
        <v>9.5</v>
      </c>
      <c r="K6" s="484" t="s">
        <v>405</v>
      </c>
      <c r="L6" s="567">
        <v>8</v>
      </c>
      <c r="M6" s="568">
        <v>8</v>
      </c>
      <c r="N6" s="490">
        <v>804.8</v>
      </c>
      <c r="O6" s="467">
        <v>14.3</v>
      </c>
      <c r="P6" s="484" t="s">
        <v>405</v>
      </c>
      <c r="Q6" s="467">
        <v>10.1</v>
      </c>
      <c r="R6" s="478">
        <v>3326.4</v>
      </c>
      <c r="S6" s="479">
        <v>11.1</v>
      </c>
      <c r="T6" s="484" t="s">
        <v>405</v>
      </c>
      <c r="U6" s="486">
        <v>36366</v>
      </c>
      <c r="V6" s="487">
        <v>4.3</v>
      </c>
      <c r="W6" s="486">
        <v>30188</v>
      </c>
      <c r="X6" s="487" t="s">
        <v>446</v>
      </c>
      <c r="Y6" s="484" t="s">
        <v>405</v>
      </c>
      <c r="Z6" s="488">
        <v>21657</v>
      </c>
      <c r="AA6" s="479">
        <v>8.4</v>
      </c>
      <c r="AB6" s="488">
        <v>11876</v>
      </c>
      <c r="AC6" s="479">
        <v>9</v>
      </c>
      <c r="AD6" s="484" t="s">
        <v>405</v>
      </c>
      <c r="AE6" s="491">
        <v>101</v>
      </c>
    </row>
    <row r="7" spans="1:31" ht="14.25">
      <c r="A7" s="484" t="s">
        <v>406</v>
      </c>
      <c r="B7" s="478" t="s">
        <v>446</v>
      </c>
      <c r="C7" s="479">
        <v>8.2</v>
      </c>
      <c r="D7" s="478" t="s">
        <v>446</v>
      </c>
      <c r="E7" s="479">
        <v>3.1</v>
      </c>
      <c r="F7" s="484" t="s">
        <v>406</v>
      </c>
      <c r="G7" s="485" t="s">
        <v>446</v>
      </c>
      <c r="H7" s="483">
        <v>7.8</v>
      </c>
      <c r="I7" s="485" t="s">
        <v>446</v>
      </c>
      <c r="J7" s="483">
        <v>8.8</v>
      </c>
      <c r="K7" s="484" t="s">
        <v>406</v>
      </c>
      <c r="L7" s="567">
        <v>8.2</v>
      </c>
      <c r="M7" s="568">
        <v>8.2</v>
      </c>
      <c r="N7" s="438">
        <v>927.21</v>
      </c>
      <c r="O7" s="467">
        <v>16.4</v>
      </c>
      <c r="P7" s="484" t="s">
        <v>406</v>
      </c>
      <c r="Q7" s="467">
        <v>10.6</v>
      </c>
      <c r="R7" s="478">
        <v>3214.82</v>
      </c>
      <c r="S7" s="479">
        <v>10.5</v>
      </c>
      <c r="T7" s="484" t="s">
        <v>406</v>
      </c>
      <c r="U7" s="486">
        <v>25012.12</v>
      </c>
      <c r="V7" s="487">
        <v>4.4</v>
      </c>
      <c r="W7" s="486">
        <v>24804.51</v>
      </c>
      <c r="X7" s="487">
        <v>10.2</v>
      </c>
      <c r="Y7" s="484" t="s">
        <v>406</v>
      </c>
      <c r="Z7" s="488">
        <v>24071</v>
      </c>
      <c r="AA7" s="479">
        <v>9</v>
      </c>
      <c r="AB7" s="488">
        <v>11837</v>
      </c>
      <c r="AC7" s="479">
        <v>8.9</v>
      </c>
      <c r="AD7" s="484" t="s">
        <v>406</v>
      </c>
      <c r="AE7" s="491">
        <v>101.6</v>
      </c>
    </row>
    <row r="8" spans="1:31" ht="14.25">
      <c r="A8" s="484" t="s">
        <v>407</v>
      </c>
      <c r="B8" s="478">
        <v>6356</v>
      </c>
      <c r="C8" s="479">
        <v>7.6</v>
      </c>
      <c r="D8" s="478">
        <v>144</v>
      </c>
      <c r="E8" s="479">
        <v>1.4</v>
      </c>
      <c r="F8" s="484" t="s">
        <v>407</v>
      </c>
      <c r="G8" s="485">
        <v>2244</v>
      </c>
      <c r="H8" s="483">
        <v>6.6</v>
      </c>
      <c r="I8" s="485">
        <v>3968</v>
      </c>
      <c r="J8" s="483">
        <v>8.4</v>
      </c>
      <c r="K8" s="484" t="s">
        <v>407</v>
      </c>
      <c r="L8" s="567">
        <v>7.1</v>
      </c>
      <c r="M8" s="568">
        <v>7.1</v>
      </c>
      <c r="N8" s="490">
        <v>1080</v>
      </c>
      <c r="O8" s="487">
        <v>17.7</v>
      </c>
      <c r="P8" s="484" t="s">
        <v>407</v>
      </c>
      <c r="Q8" s="467">
        <v>14.5</v>
      </c>
      <c r="R8" s="478">
        <v>2673</v>
      </c>
      <c r="S8" s="479">
        <v>10</v>
      </c>
      <c r="T8" s="484" t="s">
        <v>407</v>
      </c>
      <c r="U8" s="486">
        <v>39176</v>
      </c>
      <c r="V8" s="487">
        <v>13.2</v>
      </c>
      <c r="W8" s="486">
        <v>32611</v>
      </c>
      <c r="X8" s="487">
        <v>17.8</v>
      </c>
      <c r="Y8" s="484" t="s">
        <v>407</v>
      </c>
      <c r="Z8" s="488">
        <v>33867</v>
      </c>
      <c r="AA8" s="479">
        <v>8.4</v>
      </c>
      <c r="AB8" s="488">
        <v>17452</v>
      </c>
      <c r="AC8" s="479">
        <v>9.2</v>
      </c>
      <c r="AD8" s="484" t="s">
        <v>407</v>
      </c>
      <c r="AE8" s="491">
        <v>102.5</v>
      </c>
    </row>
    <row r="9" spans="1:31" ht="14.25">
      <c r="A9" s="484" t="s">
        <v>408</v>
      </c>
      <c r="B9" s="478">
        <v>6201.08</v>
      </c>
      <c r="C9" s="479">
        <v>8</v>
      </c>
      <c r="D9" s="478">
        <v>118.62</v>
      </c>
      <c r="E9" s="479">
        <v>-0.2</v>
      </c>
      <c r="F9" s="484" t="s">
        <v>408</v>
      </c>
      <c r="G9" s="485">
        <v>2336.56</v>
      </c>
      <c r="H9" s="483">
        <v>6.4</v>
      </c>
      <c r="I9" s="485">
        <v>3745.9</v>
      </c>
      <c r="J9" s="483">
        <v>9.4</v>
      </c>
      <c r="K9" s="484" t="s">
        <v>408</v>
      </c>
      <c r="L9" s="567">
        <v>8.1</v>
      </c>
      <c r="M9" s="568">
        <v>8.1</v>
      </c>
      <c r="N9" s="467">
        <v>824.86</v>
      </c>
      <c r="O9" s="487">
        <v>20.4</v>
      </c>
      <c r="P9" s="484" t="s">
        <v>408</v>
      </c>
      <c r="Q9" s="467">
        <v>9.4</v>
      </c>
      <c r="R9" s="478">
        <v>2850.55</v>
      </c>
      <c r="S9" s="479">
        <v>9.4</v>
      </c>
      <c r="T9" s="484" t="s">
        <v>408</v>
      </c>
      <c r="U9" s="486">
        <v>32788.37</v>
      </c>
      <c r="V9" s="487">
        <v>9.5</v>
      </c>
      <c r="W9" s="486">
        <v>26572.7</v>
      </c>
      <c r="X9" s="487">
        <v>8.1</v>
      </c>
      <c r="Y9" s="484" t="s">
        <v>408</v>
      </c>
      <c r="Z9" s="488">
        <v>29872</v>
      </c>
      <c r="AA9" s="479">
        <v>8.8</v>
      </c>
      <c r="AB9" s="488">
        <v>13190</v>
      </c>
      <c r="AC9" s="479">
        <v>9.3</v>
      </c>
      <c r="AD9" s="484" t="s">
        <v>408</v>
      </c>
      <c r="AE9" s="491">
        <v>101.8</v>
      </c>
    </row>
    <row r="10" spans="1:31" ht="14.25">
      <c r="A10" s="484" t="s">
        <v>409</v>
      </c>
      <c r="B10" s="472" t="s">
        <v>446</v>
      </c>
      <c r="C10" s="473" t="s">
        <v>446</v>
      </c>
      <c r="D10" s="472" t="s">
        <v>446</v>
      </c>
      <c r="E10" s="473" t="s">
        <v>446</v>
      </c>
      <c r="F10" s="484" t="s">
        <v>409</v>
      </c>
      <c r="G10" s="492" t="s">
        <v>446</v>
      </c>
      <c r="H10" s="493" t="s">
        <v>446</v>
      </c>
      <c r="I10" s="492" t="s">
        <v>446</v>
      </c>
      <c r="J10" s="493" t="s">
        <v>446</v>
      </c>
      <c r="K10" s="484" t="s">
        <v>409</v>
      </c>
      <c r="L10" s="567" t="s">
        <v>446</v>
      </c>
      <c r="M10" s="568" t="s">
        <v>446</v>
      </c>
      <c r="N10" s="467">
        <v>466.93</v>
      </c>
      <c r="O10" s="467">
        <v>11.6</v>
      </c>
      <c r="P10" s="484" t="s">
        <v>409</v>
      </c>
      <c r="Q10" s="467" t="s">
        <v>446</v>
      </c>
      <c r="R10" s="478" t="s">
        <v>446</v>
      </c>
      <c r="S10" s="479" t="s">
        <v>446</v>
      </c>
      <c r="T10" s="484" t="s">
        <v>409</v>
      </c>
      <c r="U10" s="467">
        <v>19080.28</v>
      </c>
      <c r="V10" s="487" t="s">
        <v>446</v>
      </c>
      <c r="W10" s="467">
        <v>17260.7</v>
      </c>
      <c r="X10" s="487" t="s">
        <v>446</v>
      </c>
      <c r="Y10" s="484" t="s">
        <v>409</v>
      </c>
      <c r="Z10" s="494">
        <v>26103</v>
      </c>
      <c r="AA10" s="473">
        <v>7.8</v>
      </c>
      <c r="AB10" s="494">
        <v>13839</v>
      </c>
      <c r="AC10" s="473">
        <v>8.3</v>
      </c>
      <c r="AD10" s="484" t="s">
        <v>409</v>
      </c>
      <c r="AE10" s="491">
        <v>101.4</v>
      </c>
    </row>
    <row r="11" spans="1:31" ht="14.25">
      <c r="A11" s="484" t="s">
        <v>410</v>
      </c>
      <c r="B11" s="472">
        <v>4611.4</v>
      </c>
      <c r="C11" s="473">
        <v>8.5</v>
      </c>
      <c r="D11" s="472">
        <v>76.09</v>
      </c>
      <c r="E11" s="473">
        <v>1.8</v>
      </c>
      <c r="F11" s="484" t="s">
        <v>410</v>
      </c>
      <c r="G11" s="492">
        <v>2132.9</v>
      </c>
      <c r="H11" s="493">
        <v>8.6</v>
      </c>
      <c r="I11" s="492">
        <v>2402.41</v>
      </c>
      <c r="J11" s="493">
        <v>8.7</v>
      </c>
      <c r="K11" s="484" t="s">
        <v>410</v>
      </c>
      <c r="L11" s="567">
        <v>7.3</v>
      </c>
      <c r="M11" s="568">
        <v>7.3</v>
      </c>
      <c r="N11" s="467">
        <v>627.01</v>
      </c>
      <c r="O11" s="467">
        <v>15.9</v>
      </c>
      <c r="P11" s="484" t="s">
        <v>410</v>
      </c>
      <c r="Q11" s="487">
        <v>9</v>
      </c>
      <c r="R11" s="478">
        <v>2091.06</v>
      </c>
      <c r="S11" s="479">
        <v>10.5</v>
      </c>
      <c r="T11" s="484" t="s">
        <v>410</v>
      </c>
      <c r="U11" s="486">
        <v>21240.27</v>
      </c>
      <c r="V11" s="487">
        <v>4.4</v>
      </c>
      <c r="W11" s="486">
        <v>19696.97</v>
      </c>
      <c r="X11" s="487">
        <v>9.5</v>
      </c>
      <c r="Y11" s="484" t="s">
        <v>410</v>
      </c>
      <c r="Z11" s="494">
        <v>18400</v>
      </c>
      <c r="AA11" s="473">
        <v>8.2</v>
      </c>
      <c r="AB11" s="494">
        <v>11872</v>
      </c>
      <c r="AC11" s="473">
        <v>8.3</v>
      </c>
      <c r="AD11" s="484" t="s">
        <v>410</v>
      </c>
      <c r="AE11" s="491">
        <v>102.9</v>
      </c>
    </row>
    <row r="12" spans="1:31" ht="14.25">
      <c r="A12" s="484" t="s">
        <v>414</v>
      </c>
      <c r="B12" s="478">
        <v>3832.49</v>
      </c>
      <c r="C12" s="479">
        <v>8.2</v>
      </c>
      <c r="D12" s="478">
        <v>114.96</v>
      </c>
      <c r="E12" s="479">
        <v>3.3</v>
      </c>
      <c r="F12" s="484" t="s">
        <v>414</v>
      </c>
      <c r="G12" s="485">
        <v>1250.46</v>
      </c>
      <c r="H12" s="483">
        <v>8.5</v>
      </c>
      <c r="I12" s="485">
        <v>2467.07</v>
      </c>
      <c r="J12" s="483">
        <v>8.3</v>
      </c>
      <c r="K12" s="484" t="s">
        <v>414</v>
      </c>
      <c r="L12" s="567">
        <v>10.4</v>
      </c>
      <c r="M12" s="568">
        <v>10.4</v>
      </c>
      <c r="N12" s="490">
        <v>360.47</v>
      </c>
      <c r="O12" s="467">
        <v>10.9</v>
      </c>
      <c r="P12" s="484" t="s">
        <v>414</v>
      </c>
      <c r="Q12" s="467">
        <v>10.1</v>
      </c>
      <c r="R12" s="478">
        <v>2181.1</v>
      </c>
      <c r="S12" s="479">
        <v>10.6</v>
      </c>
      <c r="T12" s="484" t="s">
        <v>414</v>
      </c>
      <c r="U12" s="486">
        <v>20855</v>
      </c>
      <c r="V12" s="487">
        <v>4</v>
      </c>
      <c r="W12" s="486">
        <v>18698.1</v>
      </c>
      <c r="X12" s="487">
        <v>10.1</v>
      </c>
      <c r="Y12" s="484" t="s">
        <v>414</v>
      </c>
      <c r="Z12" s="488">
        <v>19650</v>
      </c>
      <c r="AA12" s="479">
        <v>8</v>
      </c>
      <c r="AB12" s="488">
        <v>6795</v>
      </c>
      <c r="AC12" s="479">
        <v>9</v>
      </c>
      <c r="AD12" s="484" t="s">
        <v>414</v>
      </c>
      <c r="AE12" s="491">
        <v>101.9</v>
      </c>
    </row>
    <row r="13" spans="1:31" ht="14.25">
      <c r="A13" s="484" t="s">
        <v>413</v>
      </c>
      <c r="B13" s="478">
        <v>3410.9</v>
      </c>
      <c r="C13" s="479">
        <v>8.1</v>
      </c>
      <c r="D13" s="478">
        <v>94.3</v>
      </c>
      <c r="E13" s="479">
        <v>3</v>
      </c>
      <c r="F13" s="484" t="s">
        <v>413</v>
      </c>
      <c r="G13" s="485">
        <v>1566.6</v>
      </c>
      <c r="H13" s="483">
        <v>8.5</v>
      </c>
      <c r="I13" s="485">
        <v>1750</v>
      </c>
      <c r="J13" s="483">
        <v>8.1</v>
      </c>
      <c r="K13" s="484" t="s">
        <v>413</v>
      </c>
      <c r="L13" s="567">
        <v>9.5</v>
      </c>
      <c r="M13" s="568">
        <v>9.5</v>
      </c>
      <c r="N13" s="467">
        <v>417.24</v>
      </c>
      <c r="O13" s="467">
        <v>9.5</v>
      </c>
      <c r="P13" s="484" t="s">
        <v>413</v>
      </c>
      <c r="Q13" s="467">
        <v>6.2</v>
      </c>
      <c r="R13" s="478">
        <v>1434.99</v>
      </c>
      <c r="S13" s="479">
        <v>10.2</v>
      </c>
      <c r="T13" s="484" t="s">
        <v>413</v>
      </c>
      <c r="U13" s="486">
        <v>15257.58</v>
      </c>
      <c r="V13" s="487">
        <v>7.6</v>
      </c>
      <c r="W13" s="486">
        <v>13409.36</v>
      </c>
      <c r="X13" s="487">
        <v>4.2</v>
      </c>
      <c r="Y13" s="484" t="s">
        <v>413</v>
      </c>
      <c r="Z13" s="488">
        <v>21394</v>
      </c>
      <c r="AA13" s="479">
        <v>9</v>
      </c>
      <c r="AB13" s="488">
        <v>9524</v>
      </c>
      <c r="AC13" s="479">
        <v>9.2</v>
      </c>
      <c r="AD13" s="484" t="s">
        <v>413</v>
      </c>
      <c r="AE13" s="491">
        <v>101.6</v>
      </c>
    </row>
    <row r="14" spans="1:31" ht="14.25">
      <c r="A14" s="484" t="s">
        <v>412</v>
      </c>
      <c r="B14" s="472">
        <v>3916.6</v>
      </c>
      <c r="C14" s="473">
        <v>7.3</v>
      </c>
      <c r="D14" s="472">
        <v>141.9</v>
      </c>
      <c r="E14" s="473">
        <v>3.5</v>
      </c>
      <c r="F14" s="484" t="s">
        <v>412</v>
      </c>
      <c r="G14" s="492">
        <v>1451.3</v>
      </c>
      <c r="H14" s="493">
        <v>7.3</v>
      </c>
      <c r="I14" s="492">
        <v>2323.31</v>
      </c>
      <c r="J14" s="493">
        <v>7.5</v>
      </c>
      <c r="K14" s="484" t="s">
        <v>412</v>
      </c>
      <c r="L14" s="567">
        <v>7.1</v>
      </c>
      <c r="M14" s="568">
        <v>7.1</v>
      </c>
      <c r="N14" s="490">
        <v>419.7</v>
      </c>
      <c r="O14" s="487">
        <v>16.1</v>
      </c>
      <c r="P14" s="484" t="s">
        <v>412</v>
      </c>
      <c r="Q14" s="467">
        <v>9.6</v>
      </c>
      <c r="R14" s="478">
        <v>2080</v>
      </c>
      <c r="S14" s="479">
        <v>10</v>
      </c>
      <c r="T14" s="484" t="s">
        <v>412</v>
      </c>
      <c r="U14" s="486">
        <v>16260.1</v>
      </c>
      <c r="V14" s="487">
        <v>1.9</v>
      </c>
      <c r="W14" s="486">
        <v>14035.6</v>
      </c>
      <c r="X14" s="487">
        <v>8.5</v>
      </c>
      <c r="Y14" s="484" t="s">
        <v>412</v>
      </c>
      <c r="Z14" s="494">
        <v>24574</v>
      </c>
      <c r="AA14" s="473">
        <v>7.7</v>
      </c>
      <c r="AB14" s="494">
        <v>10724</v>
      </c>
      <c r="AC14" s="473">
        <v>7.7</v>
      </c>
      <c r="AD14" s="484" t="s">
        <v>412</v>
      </c>
      <c r="AE14" s="491">
        <v>102.4</v>
      </c>
    </row>
    <row r="15" spans="1:31" ht="14.25">
      <c r="A15" s="484" t="s">
        <v>415</v>
      </c>
      <c r="B15" s="478">
        <v>3130.23</v>
      </c>
      <c r="C15" s="479">
        <v>8.6</v>
      </c>
      <c r="D15" s="478">
        <v>190.25</v>
      </c>
      <c r="E15" s="479">
        <v>4.2</v>
      </c>
      <c r="F15" s="484" t="s">
        <v>415</v>
      </c>
      <c r="G15" s="485">
        <v>1377.92</v>
      </c>
      <c r="H15" s="483">
        <v>8.2</v>
      </c>
      <c r="I15" s="485">
        <v>1562.06</v>
      </c>
      <c r="J15" s="483">
        <v>9.5</v>
      </c>
      <c r="K15" s="484" t="s">
        <v>415</v>
      </c>
      <c r="L15" s="567">
        <v>9.1</v>
      </c>
      <c r="M15" s="568">
        <v>9.1</v>
      </c>
      <c r="N15" s="467">
        <v>370.11</v>
      </c>
      <c r="O15" s="467">
        <v>11.4</v>
      </c>
      <c r="P15" s="484" t="s">
        <v>415</v>
      </c>
      <c r="Q15" s="467">
        <v>14</v>
      </c>
      <c r="R15" s="478">
        <v>2225.48</v>
      </c>
      <c r="S15" s="479">
        <v>13.4</v>
      </c>
      <c r="T15" s="484" t="s">
        <v>415</v>
      </c>
      <c r="U15" s="486">
        <v>13629.75</v>
      </c>
      <c r="V15" s="487">
        <v>3.8</v>
      </c>
      <c r="W15" s="486">
        <v>14233.84</v>
      </c>
      <c r="X15" s="487">
        <v>6.8</v>
      </c>
      <c r="Y15" s="484" t="s">
        <v>415</v>
      </c>
      <c r="Z15" s="488">
        <v>24126.14</v>
      </c>
      <c r="AA15" s="479">
        <v>8.7</v>
      </c>
      <c r="AB15" s="488">
        <v>10708.66</v>
      </c>
      <c r="AC15" s="479">
        <v>9.4</v>
      </c>
      <c r="AD15" s="484" t="s">
        <v>415</v>
      </c>
      <c r="AE15" s="491">
        <v>101.2</v>
      </c>
    </row>
    <row r="16" spans="1:31" ht="14.25">
      <c r="A16" s="484" t="s">
        <v>417</v>
      </c>
      <c r="B16" s="472">
        <v>2973</v>
      </c>
      <c r="C16" s="473">
        <v>7.4</v>
      </c>
      <c r="D16" s="472">
        <v>83.4</v>
      </c>
      <c r="E16" s="473">
        <v>4.3</v>
      </c>
      <c r="F16" s="484" t="s">
        <v>417</v>
      </c>
      <c r="G16" s="492">
        <v>1531.2</v>
      </c>
      <c r="H16" s="493">
        <v>8.7</v>
      </c>
      <c r="I16" s="492">
        <v>1358.4</v>
      </c>
      <c r="J16" s="493">
        <v>6</v>
      </c>
      <c r="K16" s="484" t="s">
        <v>417</v>
      </c>
      <c r="L16" s="567">
        <v>9.6</v>
      </c>
      <c r="M16" s="568">
        <v>9.6</v>
      </c>
      <c r="N16" s="490">
        <v>254</v>
      </c>
      <c r="O16" s="487">
        <v>7.1</v>
      </c>
      <c r="P16" s="484" t="s">
        <v>417</v>
      </c>
      <c r="Q16" s="487">
        <v>8</v>
      </c>
      <c r="R16" s="478">
        <v>1434.8</v>
      </c>
      <c r="S16" s="479">
        <v>6.7</v>
      </c>
      <c r="T16" s="484" t="s">
        <v>417</v>
      </c>
      <c r="U16" s="486">
        <v>11576.4</v>
      </c>
      <c r="V16" s="487">
        <v>0.9</v>
      </c>
      <c r="W16" s="486">
        <v>11111.4</v>
      </c>
      <c r="X16" s="487">
        <v>7.4</v>
      </c>
      <c r="Y16" s="484" t="s">
        <v>417</v>
      </c>
      <c r="Z16" s="494">
        <v>17994.5</v>
      </c>
      <c r="AA16" s="473">
        <v>7.5</v>
      </c>
      <c r="AB16" s="494" t="s">
        <v>446</v>
      </c>
      <c r="AC16" s="473" t="s">
        <v>446</v>
      </c>
      <c r="AD16" s="484" t="s">
        <v>417</v>
      </c>
      <c r="AE16" s="491">
        <v>101.4</v>
      </c>
    </row>
    <row r="17" spans="1:31" ht="14.25">
      <c r="A17" s="484" t="s">
        <v>418</v>
      </c>
      <c r="B17" s="478">
        <v>3142.4</v>
      </c>
      <c r="C17" s="479">
        <v>7.2</v>
      </c>
      <c r="D17" s="478">
        <v>164.3</v>
      </c>
      <c r="E17" s="479">
        <v>4.2</v>
      </c>
      <c r="F17" s="484" t="s">
        <v>418</v>
      </c>
      <c r="G17" s="485">
        <v>1349.7</v>
      </c>
      <c r="H17" s="483">
        <v>4.6</v>
      </c>
      <c r="I17" s="485">
        <v>1628.5</v>
      </c>
      <c r="J17" s="483">
        <v>10.2</v>
      </c>
      <c r="K17" s="484" t="s">
        <v>418</v>
      </c>
      <c r="L17" s="567">
        <v>5.3</v>
      </c>
      <c r="M17" s="568">
        <v>5.3</v>
      </c>
      <c r="N17" s="490">
        <v>300.9</v>
      </c>
      <c r="O17" s="467">
        <v>12.5</v>
      </c>
      <c r="P17" s="484" t="s">
        <v>418</v>
      </c>
      <c r="Q17" s="487">
        <v>6.6</v>
      </c>
      <c r="R17" s="478">
        <v>1414</v>
      </c>
      <c r="S17" s="479">
        <v>10</v>
      </c>
      <c r="T17" s="484" t="s">
        <v>418</v>
      </c>
      <c r="U17" s="486">
        <v>12543.7</v>
      </c>
      <c r="V17" s="487">
        <v>7.2</v>
      </c>
      <c r="W17" s="486">
        <v>9534.8</v>
      </c>
      <c r="X17" s="487">
        <v>6.8</v>
      </c>
      <c r="Y17" s="484" t="s">
        <v>418</v>
      </c>
      <c r="Z17" s="488">
        <v>17637</v>
      </c>
      <c r="AA17" s="479">
        <v>7.9</v>
      </c>
      <c r="AB17" s="488">
        <v>7340</v>
      </c>
      <c r="AC17" s="479">
        <v>9</v>
      </c>
      <c r="AD17" s="484" t="s">
        <v>418</v>
      </c>
      <c r="AE17" s="491">
        <v>102.4</v>
      </c>
    </row>
    <row r="18" spans="1:31" ht="14.25">
      <c r="A18" s="484" t="s">
        <v>416</v>
      </c>
      <c r="B18" s="478">
        <v>2558.4</v>
      </c>
      <c r="C18" s="479">
        <v>6.2</v>
      </c>
      <c r="D18" s="478">
        <v>155.3</v>
      </c>
      <c r="E18" s="479">
        <v>1.7</v>
      </c>
      <c r="F18" s="484" t="s">
        <v>416</v>
      </c>
      <c r="G18" s="485">
        <v>608.6</v>
      </c>
      <c r="H18" s="483">
        <v>4.8</v>
      </c>
      <c r="I18" s="485">
        <v>1794.5</v>
      </c>
      <c r="J18" s="483">
        <v>7.3</v>
      </c>
      <c r="K18" s="484" t="s">
        <v>416</v>
      </c>
      <c r="L18" s="567">
        <v>6.5</v>
      </c>
      <c r="M18" s="568">
        <v>6.5</v>
      </c>
      <c r="N18" s="490">
        <v>202.8</v>
      </c>
      <c r="O18" s="467">
        <v>10.2</v>
      </c>
      <c r="P18" s="484" t="s">
        <v>416</v>
      </c>
      <c r="Q18" s="487">
        <v>1.5</v>
      </c>
      <c r="R18" s="478">
        <v>1841.4</v>
      </c>
      <c r="S18" s="479">
        <v>4.2</v>
      </c>
      <c r="T18" s="484" t="s">
        <v>416</v>
      </c>
      <c r="U18" s="486">
        <v>11075.5</v>
      </c>
      <c r="V18" s="487">
        <v>4.6</v>
      </c>
      <c r="W18" s="486">
        <v>10467.1</v>
      </c>
      <c r="X18" s="487">
        <v>9.4</v>
      </c>
      <c r="Y18" s="484" t="s">
        <v>416</v>
      </c>
      <c r="Z18" s="488">
        <v>18028</v>
      </c>
      <c r="AA18" s="479">
        <v>6.5</v>
      </c>
      <c r="AB18" s="488">
        <v>8063.4</v>
      </c>
      <c r="AC18" s="479">
        <v>7.4</v>
      </c>
      <c r="AD18" s="484" t="s">
        <v>416</v>
      </c>
      <c r="AE18" s="491">
        <v>103</v>
      </c>
    </row>
    <row r="19" spans="1:31" ht="14.25">
      <c r="A19" s="484" t="s">
        <v>411</v>
      </c>
      <c r="B19" s="472">
        <v>2705.2</v>
      </c>
      <c r="C19" s="473">
        <v>6.3</v>
      </c>
      <c r="D19" s="472">
        <v>87.4</v>
      </c>
      <c r="E19" s="473">
        <v>3.7</v>
      </c>
      <c r="F19" s="484" t="s">
        <v>411</v>
      </c>
      <c r="G19" s="492">
        <v>955.7</v>
      </c>
      <c r="H19" s="493">
        <v>8.9</v>
      </c>
      <c r="I19" s="492">
        <v>1662.1</v>
      </c>
      <c r="J19" s="493">
        <v>5</v>
      </c>
      <c r="K19" s="484" t="s">
        <v>411</v>
      </c>
      <c r="L19" s="567">
        <v>11.5</v>
      </c>
      <c r="M19" s="568">
        <v>11.5</v>
      </c>
      <c r="N19" s="490">
        <v>374.5</v>
      </c>
      <c r="O19" s="467">
        <v>10.9</v>
      </c>
      <c r="P19" s="484" t="s">
        <v>411</v>
      </c>
      <c r="Q19" s="487">
        <v>32.6</v>
      </c>
      <c r="R19" s="478">
        <v>1949.7</v>
      </c>
      <c r="S19" s="479">
        <v>9.6</v>
      </c>
      <c r="T19" s="484" t="s">
        <v>411</v>
      </c>
      <c r="U19" s="486">
        <v>16999.3</v>
      </c>
      <c r="V19" s="487">
        <v>9.3</v>
      </c>
      <c r="W19" s="486">
        <v>13808.9</v>
      </c>
      <c r="X19" s="487">
        <v>6.6</v>
      </c>
      <c r="Y19" s="484" t="s">
        <v>411</v>
      </c>
      <c r="Z19" s="494">
        <v>21997</v>
      </c>
      <c r="AA19" s="473">
        <v>6.5</v>
      </c>
      <c r="AB19" s="494">
        <v>9879</v>
      </c>
      <c r="AC19" s="473">
        <v>7.4</v>
      </c>
      <c r="AD19" s="484" t="s">
        <v>411</v>
      </c>
      <c r="AE19" s="491">
        <v>103.7</v>
      </c>
    </row>
    <row r="20" spans="1:31" ht="14.25">
      <c r="A20" s="484" t="s">
        <v>419</v>
      </c>
      <c r="B20" s="472">
        <v>2394.98</v>
      </c>
      <c r="C20" s="473">
        <v>9.1</v>
      </c>
      <c r="D20" s="472">
        <v>53.78</v>
      </c>
      <c r="E20" s="473">
        <v>3</v>
      </c>
      <c r="F20" s="484" t="s">
        <v>419</v>
      </c>
      <c r="G20" s="492">
        <v>1194.23</v>
      </c>
      <c r="H20" s="493">
        <v>8.6</v>
      </c>
      <c r="I20" s="492">
        <v>1146.97</v>
      </c>
      <c r="J20" s="493">
        <v>9.9</v>
      </c>
      <c r="K20" s="484" t="s">
        <v>419</v>
      </c>
      <c r="L20" s="567">
        <v>9.5</v>
      </c>
      <c r="M20" s="568">
        <v>9.5</v>
      </c>
      <c r="N20" s="467">
        <v>264.32</v>
      </c>
      <c r="O20" s="467">
        <v>16</v>
      </c>
      <c r="P20" s="484" t="s">
        <v>419</v>
      </c>
      <c r="Q20" s="487">
        <v>12.6</v>
      </c>
      <c r="R20" s="478">
        <v>1013.93</v>
      </c>
      <c r="S20" s="479">
        <v>11</v>
      </c>
      <c r="T20" s="484" t="s">
        <v>419</v>
      </c>
      <c r="U20" s="486">
        <v>10694.5</v>
      </c>
      <c r="V20" s="487">
        <v>2.2</v>
      </c>
      <c r="W20" s="486">
        <v>11448.77</v>
      </c>
      <c r="X20" s="487">
        <v>18.2</v>
      </c>
      <c r="Y20" s="484" t="s">
        <v>419</v>
      </c>
      <c r="Z20" s="494">
        <v>19143</v>
      </c>
      <c r="AA20" s="473">
        <v>8.5</v>
      </c>
      <c r="AB20" s="494">
        <v>10512</v>
      </c>
      <c r="AC20" s="473">
        <v>9.1</v>
      </c>
      <c r="AD20" s="484" t="s">
        <v>419</v>
      </c>
      <c r="AE20" s="491">
        <v>102.2</v>
      </c>
    </row>
    <row r="21" spans="1:31" ht="14.25">
      <c r="A21" s="484" t="s">
        <v>420</v>
      </c>
      <c r="B21" s="472">
        <v>2221.16</v>
      </c>
      <c r="C21" s="473">
        <v>9.4</v>
      </c>
      <c r="D21" s="472">
        <v>76.65</v>
      </c>
      <c r="E21" s="473">
        <v>5.7</v>
      </c>
      <c r="F21" s="484" t="s">
        <v>420</v>
      </c>
      <c r="G21" s="492">
        <v>794.59</v>
      </c>
      <c r="H21" s="493">
        <v>11.7</v>
      </c>
      <c r="I21" s="492">
        <v>1349.92</v>
      </c>
      <c r="J21" s="493">
        <v>8</v>
      </c>
      <c r="K21" s="484" t="s">
        <v>420</v>
      </c>
      <c r="L21" s="567">
        <v>18</v>
      </c>
      <c r="M21" s="568">
        <v>18</v>
      </c>
      <c r="N21" s="467">
        <v>316.3</v>
      </c>
      <c r="O21" s="467">
        <v>11.7</v>
      </c>
      <c r="P21" s="484" t="s">
        <v>420</v>
      </c>
      <c r="Q21" s="487" t="s">
        <v>446</v>
      </c>
      <c r="R21" s="478">
        <v>1266.58</v>
      </c>
      <c r="S21" s="479">
        <v>11</v>
      </c>
      <c r="T21" s="484" t="s">
        <v>420</v>
      </c>
      <c r="U21" s="467">
        <v>13779.32</v>
      </c>
      <c r="V21" s="487">
        <v>2.1</v>
      </c>
      <c r="W21" s="467">
        <v>15490.45</v>
      </c>
      <c r="X21" s="487">
        <v>4.5</v>
      </c>
      <c r="Y21" s="484" t="s">
        <v>420</v>
      </c>
      <c r="Z21" s="494">
        <v>20408</v>
      </c>
      <c r="AA21" s="473">
        <v>8.4</v>
      </c>
      <c r="AB21" s="494">
        <v>6844</v>
      </c>
      <c r="AC21" s="473">
        <v>9</v>
      </c>
      <c r="AD21" s="484" t="s">
        <v>420</v>
      </c>
      <c r="AE21" s="491">
        <v>101</v>
      </c>
    </row>
    <row r="22" spans="1:31" ht="14.25">
      <c r="A22" s="484" t="s">
        <v>421</v>
      </c>
      <c r="B22" s="472" t="s">
        <v>446</v>
      </c>
      <c r="C22" s="473">
        <v>5</v>
      </c>
      <c r="D22" s="472" t="s">
        <v>446</v>
      </c>
      <c r="E22" s="473">
        <v>3.5</v>
      </c>
      <c r="F22" s="484" t="s">
        <v>421</v>
      </c>
      <c r="G22" s="492" t="s">
        <v>446</v>
      </c>
      <c r="H22" s="493">
        <v>-0.4</v>
      </c>
      <c r="I22" s="492" t="s">
        <v>446</v>
      </c>
      <c r="J22" s="493">
        <v>9.1</v>
      </c>
      <c r="K22" s="484" t="s">
        <v>421</v>
      </c>
      <c r="L22" s="567">
        <v>-1.8</v>
      </c>
      <c r="M22" s="568">
        <v>-1.8</v>
      </c>
      <c r="N22" s="467">
        <v>421.49</v>
      </c>
      <c r="O22" s="490">
        <v>18.8</v>
      </c>
      <c r="P22" s="484" t="s">
        <v>421</v>
      </c>
      <c r="Q22" s="487">
        <v>10.4</v>
      </c>
      <c r="R22" s="478" t="s">
        <v>446</v>
      </c>
      <c r="S22" s="479">
        <v>9.3</v>
      </c>
      <c r="T22" s="484" t="s">
        <v>421</v>
      </c>
      <c r="U22" s="467">
        <v>10314.05</v>
      </c>
      <c r="V22" s="487">
        <v>9.5</v>
      </c>
      <c r="W22" s="467">
        <v>11201.04</v>
      </c>
      <c r="X22" s="487">
        <v>11.9</v>
      </c>
      <c r="Y22" s="484" t="s">
        <v>421</v>
      </c>
      <c r="Z22" s="494">
        <v>17996</v>
      </c>
      <c r="AA22" s="473">
        <v>6.3</v>
      </c>
      <c r="AB22" s="494">
        <v>7017</v>
      </c>
      <c r="AC22" s="473">
        <v>10</v>
      </c>
      <c r="AD22" s="484" t="s">
        <v>421</v>
      </c>
      <c r="AE22" s="491">
        <v>102.7</v>
      </c>
    </row>
    <row r="23" spans="1:31" ht="14.25">
      <c r="A23" s="484" t="s">
        <v>423</v>
      </c>
      <c r="B23" s="472">
        <v>1648.34</v>
      </c>
      <c r="C23" s="473">
        <v>11.1</v>
      </c>
      <c r="D23" s="472">
        <v>65.13</v>
      </c>
      <c r="E23" s="473">
        <v>6.1</v>
      </c>
      <c r="F23" s="484" t="s">
        <v>423</v>
      </c>
      <c r="G23" s="492">
        <v>657.12</v>
      </c>
      <c r="H23" s="493">
        <v>8.8</v>
      </c>
      <c r="I23" s="492">
        <v>926.09</v>
      </c>
      <c r="J23" s="493">
        <v>13</v>
      </c>
      <c r="K23" s="484" t="s">
        <v>423</v>
      </c>
      <c r="L23" s="567">
        <v>8.9</v>
      </c>
      <c r="M23" s="568">
        <v>8.9</v>
      </c>
      <c r="N23" s="467">
        <v>221.73</v>
      </c>
      <c r="O23" s="467">
        <v>12.2</v>
      </c>
      <c r="P23" s="484" t="s">
        <v>423</v>
      </c>
      <c r="Q23" s="487">
        <v>15.4</v>
      </c>
      <c r="R23" s="478">
        <v>604.12</v>
      </c>
      <c r="S23" s="479">
        <v>10.9</v>
      </c>
      <c r="T23" s="484" t="s">
        <v>423</v>
      </c>
      <c r="U23" s="486">
        <v>11736.87</v>
      </c>
      <c r="V23" s="487">
        <v>9.7</v>
      </c>
      <c r="W23" s="486">
        <v>11555.47</v>
      </c>
      <c r="X23" s="487">
        <v>21.4</v>
      </c>
      <c r="Y23" s="484" t="s">
        <v>423</v>
      </c>
      <c r="Z23" s="494">
        <v>18177</v>
      </c>
      <c r="AA23" s="473">
        <v>9</v>
      </c>
      <c r="AB23" s="494">
        <v>7314</v>
      </c>
      <c r="AC23" s="473">
        <v>9.8</v>
      </c>
      <c r="AD23" s="484" t="s">
        <v>423</v>
      </c>
      <c r="AE23" s="491">
        <v>101.3</v>
      </c>
    </row>
    <row r="24" spans="1:31" ht="14.25">
      <c r="A24" s="484" t="s">
        <v>424</v>
      </c>
      <c r="B24" s="472">
        <v>1729.82</v>
      </c>
      <c r="C24" s="473">
        <v>9.1</v>
      </c>
      <c r="D24" s="472">
        <v>15.19</v>
      </c>
      <c r="E24" s="473">
        <v>3.6</v>
      </c>
      <c r="F24" s="484" t="s">
        <v>424</v>
      </c>
      <c r="G24" s="492">
        <v>582.99</v>
      </c>
      <c r="H24" s="493">
        <v>9.9</v>
      </c>
      <c r="I24" s="492">
        <v>1131.64</v>
      </c>
      <c r="J24" s="493">
        <v>8.9</v>
      </c>
      <c r="K24" s="484" t="s">
        <v>424</v>
      </c>
      <c r="L24" s="567">
        <v>11.5</v>
      </c>
      <c r="M24" s="568">
        <v>11.5</v>
      </c>
      <c r="N24" s="467">
        <v>213.33</v>
      </c>
      <c r="O24" s="467">
        <v>23.6</v>
      </c>
      <c r="P24" s="484" t="s">
        <v>424</v>
      </c>
      <c r="Q24" s="487">
        <v>17.4</v>
      </c>
      <c r="R24" s="478">
        <v>865</v>
      </c>
      <c r="S24" s="479">
        <v>8.5</v>
      </c>
      <c r="T24" s="484" t="s">
        <v>424</v>
      </c>
      <c r="U24" s="486">
        <v>12025.69</v>
      </c>
      <c r="V24" s="487">
        <v>3.5</v>
      </c>
      <c r="W24" s="486">
        <v>11877.77</v>
      </c>
      <c r="X24" s="487">
        <v>4.7</v>
      </c>
      <c r="Y24" s="484" t="s">
        <v>424</v>
      </c>
      <c r="Z24" s="494">
        <v>15993</v>
      </c>
      <c r="AA24" s="473">
        <v>7.1</v>
      </c>
      <c r="AB24" s="494">
        <v>8238</v>
      </c>
      <c r="AC24" s="473">
        <v>7.9</v>
      </c>
      <c r="AD24" s="484" t="s">
        <v>424</v>
      </c>
      <c r="AE24" s="491">
        <v>101.3</v>
      </c>
    </row>
    <row r="25" spans="1:31" ht="14.25">
      <c r="A25" s="484" t="s">
        <v>425</v>
      </c>
      <c r="B25" s="472">
        <v>1350.57</v>
      </c>
      <c r="C25" s="473">
        <v>8</v>
      </c>
      <c r="D25" s="472">
        <v>8.1</v>
      </c>
      <c r="E25" s="473">
        <v>1.5</v>
      </c>
      <c r="F25" s="484" t="s">
        <v>425</v>
      </c>
      <c r="G25" s="492">
        <v>396.22</v>
      </c>
      <c r="H25" s="493">
        <v>5.6</v>
      </c>
      <c r="I25" s="492">
        <v>946.24</v>
      </c>
      <c r="J25" s="493">
        <v>9</v>
      </c>
      <c r="K25" s="484" t="s">
        <v>425</v>
      </c>
      <c r="L25" s="567">
        <v>4.7</v>
      </c>
      <c r="M25" s="568">
        <v>4.7</v>
      </c>
      <c r="N25" s="490">
        <v>184.21</v>
      </c>
      <c r="O25" s="467">
        <v>11.2</v>
      </c>
      <c r="P25" s="484" t="s">
        <v>425</v>
      </c>
      <c r="Q25" s="487">
        <v>22.6</v>
      </c>
      <c r="R25" s="478">
        <v>574.42</v>
      </c>
      <c r="S25" s="479">
        <v>4.5</v>
      </c>
      <c r="T25" s="484" t="s">
        <v>425</v>
      </c>
      <c r="U25" s="486">
        <v>8266.35</v>
      </c>
      <c r="V25" s="487">
        <v>-0.7</v>
      </c>
      <c r="W25" s="486">
        <v>6740.69</v>
      </c>
      <c r="X25" s="487">
        <v>8.1</v>
      </c>
      <c r="Y25" s="484" t="s">
        <v>425</v>
      </c>
      <c r="Z25" s="494" t="s">
        <v>446</v>
      </c>
      <c r="AA25" s="473" t="s">
        <v>446</v>
      </c>
      <c r="AB25" s="494" t="s">
        <v>446</v>
      </c>
      <c r="AC25" s="473" t="s">
        <v>446</v>
      </c>
      <c r="AD25" s="484" t="s">
        <v>425</v>
      </c>
      <c r="AE25" s="491">
        <v>103.1</v>
      </c>
    </row>
    <row r="26" spans="1:31" ht="14.25">
      <c r="A26" s="484" t="s">
        <v>422</v>
      </c>
      <c r="B26" s="472">
        <v>1391.46</v>
      </c>
      <c r="C26" s="473">
        <v>4.9</v>
      </c>
      <c r="D26" s="472">
        <v>30.57</v>
      </c>
      <c r="E26" s="473">
        <v>2.5</v>
      </c>
      <c r="F26" s="484" t="s">
        <v>422</v>
      </c>
      <c r="G26" s="492">
        <v>368.5</v>
      </c>
      <c r="H26" s="493">
        <v>5.5</v>
      </c>
      <c r="I26" s="492">
        <v>992.39</v>
      </c>
      <c r="J26" s="493">
        <v>4.8</v>
      </c>
      <c r="K26" s="484" t="s">
        <v>422</v>
      </c>
      <c r="L26" s="567">
        <v>6.6</v>
      </c>
      <c r="M26" s="568">
        <v>6.6</v>
      </c>
      <c r="N26" s="467">
        <v>107.48</v>
      </c>
      <c r="O26" s="487">
        <v>-27.8</v>
      </c>
      <c r="P26" s="484" t="s">
        <v>422</v>
      </c>
      <c r="Q26" s="487" t="s">
        <v>446</v>
      </c>
      <c r="R26" s="478">
        <v>755.06</v>
      </c>
      <c r="S26" s="479">
        <v>6.6</v>
      </c>
      <c r="T26" s="484" t="s">
        <v>422</v>
      </c>
      <c r="U26" s="486" t="s">
        <v>446</v>
      </c>
      <c r="V26" s="487" t="s">
        <v>446</v>
      </c>
      <c r="W26" s="486" t="s">
        <v>446</v>
      </c>
      <c r="X26" s="487" t="s">
        <v>446</v>
      </c>
      <c r="Y26" s="484" t="s">
        <v>422</v>
      </c>
      <c r="Z26" s="494">
        <v>22901</v>
      </c>
      <c r="AA26" s="473">
        <v>7.3</v>
      </c>
      <c r="AB26" s="494">
        <v>7071</v>
      </c>
      <c r="AC26" s="473">
        <v>9.6</v>
      </c>
      <c r="AD26" s="484" t="s">
        <v>422</v>
      </c>
      <c r="AE26" s="491">
        <v>101.9</v>
      </c>
    </row>
    <row r="27" spans="1:31" ht="14.25">
      <c r="A27" s="484" t="s">
        <v>426</v>
      </c>
      <c r="B27" s="472">
        <v>1232.9</v>
      </c>
      <c r="C27" s="473">
        <v>6.5</v>
      </c>
      <c r="D27" s="472">
        <v>17.86</v>
      </c>
      <c r="E27" s="473">
        <v>5.6</v>
      </c>
      <c r="F27" s="484" t="s">
        <v>426</v>
      </c>
      <c r="G27" s="492">
        <v>429.86</v>
      </c>
      <c r="H27" s="493">
        <v>1.9</v>
      </c>
      <c r="I27" s="492">
        <v>785.18</v>
      </c>
      <c r="J27" s="493">
        <v>9.3</v>
      </c>
      <c r="K27" s="484" t="s">
        <v>426</v>
      </c>
      <c r="L27" s="567">
        <v>2.6</v>
      </c>
      <c r="M27" s="568">
        <v>2.6</v>
      </c>
      <c r="N27" s="467">
        <v>133.98</v>
      </c>
      <c r="O27" s="487">
        <v>13</v>
      </c>
      <c r="P27" s="484" t="s">
        <v>426</v>
      </c>
      <c r="Q27" s="487">
        <v>11</v>
      </c>
      <c r="R27" s="478">
        <v>622.4</v>
      </c>
      <c r="S27" s="479">
        <v>7.8</v>
      </c>
      <c r="T27" s="484" t="s">
        <v>426</v>
      </c>
      <c r="U27" s="467">
        <v>8799.87</v>
      </c>
      <c r="V27" s="487">
        <v>-3</v>
      </c>
      <c r="W27" s="490">
        <v>10498.48</v>
      </c>
      <c r="X27" s="487">
        <v>14.2</v>
      </c>
      <c r="Y27" s="484" t="s">
        <v>426</v>
      </c>
      <c r="Z27" s="494">
        <v>17832</v>
      </c>
      <c r="AA27" s="473">
        <v>8.1</v>
      </c>
      <c r="AB27" s="494">
        <v>5648</v>
      </c>
      <c r="AC27" s="473">
        <v>9.5</v>
      </c>
      <c r="AD27" s="484" t="s">
        <v>426</v>
      </c>
      <c r="AE27" s="491">
        <v>102.2</v>
      </c>
    </row>
    <row r="28" spans="1:31" ht="14.25">
      <c r="A28" s="484" t="s">
        <v>427</v>
      </c>
      <c r="B28" s="472">
        <v>797.09</v>
      </c>
      <c r="C28" s="473">
        <v>7.7</v>
      </c>
      <c r="D28" s="472">
        <v>15.3</v>
      </c>
      <c r="E28" s="473">
        <v>2.5</v>
      </c>
      <c r="F28" s="484" t="s">
        <v>427</v>
      </c>
      <c r="G28" s="492">
        <v>421.54</v>
      </c>
      <c r="H28" s="493">
        <v>4.9</v>
      </c>
      <c r="I28" s="492">
        <v>360.25</v>
      </c>
      <c r="J28" s="493">
        <v>11</v>
      </c>
      <c r="K28" s="484" t="s">
        <v>427</v>
      </c>
      <c r="L28" s="567">
        <v>3.9</v>
      </c>
      <c r="M28" s="568">
        <v>3.9</v>
      </c>
      <c r="N28" s="490">
        <v>94</v>
      </c>
      <c r="O28" s="467">
        <v>8.1</v>
      </c>
      <c r="P28" s="484" t="s">
        <v>427</v>
      </c>
      <c r="Q28" s="467">
        <v>-15.6</v>
      </c>
      <c r="R28" s="478">
        <v>254.02</v>
      </c>
      <c r="S28" s="479">
        <v>5.2</v>
      </c>
      <c r="T28" s="484" t="s">
        <v>427</v>
      </c>
      <c r="U28" s="486">
        <v>3660.13</v>
      </c>
      <c r="V28" s="487">
        <v>2</v>
      </c>
      <c r="W28" s="486">
        <v>4704.55</v>
      </c>
      <c r="X28" s="487">
        <v>5.5</v>
      </c>
      <c r="Y28" s="484" t="s">
        <v>427</v>
      </c>
      <c r="Z28" s="494">
        <v>16423</v>
      </c>
      <c r="AA28" s="473">
        <v>8.4</v>
      </c>
      <c r="AB28" s="494">
        <v>6731</v>
      </c>
      <c r="AC28" s="473">
        <v>8.1</v>
      </c>
      <c r="AD28" s="484" t="s">
        <v>427</v>
      </c>
      <c r="AE28" s="491">
        <v>102.2</v>
      </c>
    </row>
    <row r="29" spans="1:31" ht="14.25">
      <c r="A29" s="484" t="s">
        <v>428</v>
      </c>
      <c r="B29" s="472">
        <v>797.49</v>
      </c>
      <c r="C29" s="473">
        <v>8.1</v>
      </c>
      <c r="D29" s="472">
        <v>33.21</v>
      </c>
      <c r="E29" s="473">
        <v>8.1</v>
      </c>
      <c r="F29" s="484" t="s">
        <v>428</v>
      </c>
      <c r="G29" s="492">
        <v>129.74</v>
      </c>
      <c r="H29" s="493">
        <v>11.9</v>
      </c>
      <c r="I29" s="492">
        <v>634.54</v>
      </c>
      <c r="J29" s="493">
        <v>7.5</v>
      </c>
      <c r="K29" s="484" t="s">
        <v>428</v>
      </c>
      <c r="L29" s="567">
        <v>19</v>
      </c>
      <c r="M29" s="568">
        <v>19</v>
      </c>
      <c r="N29" s="467">
        <v>98.66</v>
      </c>
      <c r="O29" s="467">
        <v>19.3</v>
      </c>
      <c r="P29" s="484" t="s">
        <v>428</v>
      </c>
      <c r="Q29" s="487">
        <v>-1.7</v>
      </c>
      <c r="R29" s="478">
        <v>365.26</v>
      </c>
      <c r="S29" s="479">
        <v>9</v>
      </c>
      <c r="T29" s="484" t="s">
        <v>428</v>
      </c>
      <c r="U29" s="486">
        <v>4990.14</v>
      </c>
      <c r="V29" s="487">
        <v>-6.2</v>
      </c>
      <c r="W29" s="486">
        <v>4629.79</v>
      </c>
      <c r="X29" s="487">
        <v>2.1</v>
      </c>
      <c r="Y29" s="484" t="s">
        <v>428</v>
      </c>
      <c r="Z29" s="494">
        <v>18342</v>
      </c>
      <c r="AA29" s="473">
        <v>9.1</v>
      </c>
      <c r="AB29" s="494">
        <v>8746</v>
      </c>
      <c r="AC29" s="473">
        <v>8.4</v>
      </c>
      <c r="AD29" s="484" t="s">
        <v>428</v>
      </c>
      <c r="AE29" s="491">
        <v>102.7</v>
      </c>
    </row>
    <row r="30" spans="1:31" ht="14.25">
      <c r="A30" s="484" t="s">
        <v>429</v>
      </c>
      <c r="B30" s="472">
        <v>550.49</v>
      </c>
      <c r="C30" s="473">
        <v>9</v>
      </c>
      <c r="D30" s="472">
        <v>10.87</v>
      </c>
      <c r="E30" s="473">
        <v>3.5</v>
      </c>
      <c r="F30" s="484" t="s">
        <v>429</v>
      </c>
      <c r="G30" s="492">
        <v>216.54</v>
      </c>
      <c r="H30" s="493">
        <v>9.6</v>
      </c>
      <c r="I30" s="492">
        <v>323.08</v>
      </c>
      <c r="J30" s="493">
        <v>8.6</v>
      </c>
      <c r="K30" s="484" t="s">
        <v>429</v>
      </c>
      <c r="L30" s="567">
        <v>8.7</v>
      </c>
      <c r="M30" s="568">
        <v>8.7</v>
      </c>
      <c r="N30" s="467">
        <v>53.49</v>
      </c>
      <c r="O30" s="467">
        <v>35.2</v>
      </c>
      <c r="P30" s="484" t="s">
        <v>429</v>
      </c>
      <c r="Q30" s="467">
        <v>3.9</v>
      </c>
      <c r="R30" s="478">
        <v>252.1</v>
      </c>
      <c r="S30" s="479">
        <v>8.3</v>
      </c>
      <c r="T30" s="484" t="s">
        <v>429</v>
      </c>
      <c r="U30" s="467">
        <v>3909.22</v>
      </c>
      <c r="V30" s="487">
        <v>1.1</v>
      </c>
      <c r="W30" s="467">
        <v>5261.11</v>
      </c>
      <c r="X30" s="487">
        <v>2.1</v>
      </c>
      <c r="Y30" s="484" t="s">
        <v>429</v>
      </c>
      <c r="Z30" s="494">
        <v>14824</v>
      </c>
      <c r="AA30" s="473">
        <v>5.8</v>
      </c>
      <c r="AB30" s="494">
        <v>5204</v>
      </c>
      <c r="AC30" s="473">
        <v>9.4</v>
      </c>
      <c r="AD30" s="484" t="s">
        <v>429</v>
      </c>
      <c r="AE30" s="491">
        <v>102.7</v>
      </c>
    </row>
    <row r="31" spans="1:31" ht="14.25">
      <c r="A31" s="413"/>
      <c r="B31" s="413"/>
      <c r="C31" s="413"/>
      <c r="D31" s="413"/>
      <c r="E31" s="439"/>
      <c r="F31" s="552"/>
      <c r="G31" s="552"/>
      <c r="H31" s="552"/>
      <c r="I31" s="552"/>
      <c r="J31" s="552"/>
      <c r="K31" s="413"/>
      <c r="L31" s="413"/>
      <c r="M31" s="413"/>
      <c r="N31" s="413"/>
      <c r="O31" s="440"/>
      <c r="P31" s="552"/>
      <c r="Q31" s="552"/>
      <c r="R31" s="552"/>
      <c r="S31" s="552"/>
      <c r="T31" s="413"/>
      <c r="U31" s="413"/>
      <c r="V31" s="413">
        <f>(U7/(U7-V7)-1)*100</f>
        <v>0.017594566797773936</v>
      </c>
      <c r="W31" s="413"/>
      <c r="X31" s="413">
        <f>(W7/(W7-X7)-1)*100</f>
        <v>0.04113847088305089</v>
      </c>
      <c r="Y31" s="413"/>
      <c r="Z31" s="413"/>
      <c r="AA31" s="413"/>
      <c r="AB31" s="413"/>
      <c r="AC31" s="413"/>
      <c r="AD31" s="495"/>
      <c r="AE31" s="413"/>
    </row>
  </sheetData>
  <sheetProtection/>
  <mergeCells count="54">
    <mergeCell ref="L29:M29"/>
    <mergeCell ref="L30:M30"/>
    <mergeCell ref="L23:M23"/>
    <mergeCell ref="L24:M24"/>
    <mergeCell ref="L25:M25"/>
    <mergeCell ref="L26:M26"/>
    <mergeCell ref="L27:M27"/>
    <mergeCell ref="L28:M28"/>
    <mergeCell ref="L17:M17"/>
    <mergeCell ref="L18:M18"/>
    <mergeCell ref="L19:M19"/>
    <mergeCell ref="L20:M20"/>
    <mergeCell ref="L21:M21"/>
    <mergeCell ref="L22:M22"/>
    <mergeCell ref="L11:M11"/>
    <mergeCell ref="L12:M12"/>
    <mergeCell ref="L13:M13"/>
    <mergeCell ref="L14:M14"/>
    <mergeCell ref="L15:M15"/>
    <mergeCell ref="L16:M16"/>
    <mergeCell ref="L5:M5"/>
    <mergeCell ref="L6:M6"/>
    <mergeCell ref="L7:M7"/>
    <mergeCell ref="L8:M8"/>
    <mergeCell ref="L9:M9"/>
    <mergeCell ref="L10:M10"/>
    <mergeCell ref="AB3:AC3"/>
    <mergeCell ref="AD3:AD4"/>
    <mergeCell ref="P31:S31"/>
    <mergeCell ref="T1:X1"/>
    <mergeCell ref="Y1:AC1"/>
    <mergeCell ref="AD1:AE1"/>
    <mergeCell ref="R3:S3"/>
    <mergeCell ref="T3:T4"/>
    <mergeCell ref="U3:V3"/>
    <mergeCell ref="W3:X3"/>
    <mergeCell ref="Y3:Y4"/>
    <mergeCell ref="Z3:AA3"/>
    <mergeCell ref="P3:P4"/>
    <mergeCell ref="F31:J31"/>
    <mergeCell ref="A3:A4"/>
    <mergeCell ref="B3:C3"/>
    <mergeCell ref="D3:E3"/>
    <mergeCell ref="F3:F4"/>
    <mergeCell ref="L4:M4"/>
    <mergeCell ref="A1:E1"/>
    <mergeCell ref="F1:J1"/>
    <mergeCell ref="K1:O1"/>
    <mergeCell ref="P1:S1"/>
    <mergeCell ref="G3:H3"/>
    <mergeCell ref="I3:J3"/>
    <mergeCell ref="K3:K4"/>
    <mergeCell ref="L3:M3"/>
    <mergeCell ref="N3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15"/>
  <sheetViews>
    <sheetView zoomScalePageLayoutView="0" workbookViewId="0" topLeftCell="D1">
      <selection activeCell="L13" sqref="L13:M13"/>
    </sheetView>
  </sheetViews>
  <sheetFormatPr defaultColWidth="9.00390625" defaultRowHeight="14.25"/>
  <cols>
    <col min="1" max="1" width="8.125" style="3" customWidth="1"/>
    <col min="2" max="10" width="8.625" style="3" customWidth="1"/>
    <col min="11" max="11" width="8.125" style="3" customWidth="1"/>
    <col min="12" max="16" width="8.625" style="3" customWidth="1"/>
    <col min="17" max="17" width="15.25390625" style="3" customWidth="1"/>
    <col min="18" max="22" width="8.625" style="3" customWidth="1"/>
    <col min="23" max="23" width="10.25390625" style="3" customWidth="1"/>
    <col min="24" max="24" width="8.625" style="3" customWidth="1"/>
    <col min="25" max="25" width="8.125" style="3" customWidth="1"/>
    <col min="26" max="30" width="8.625" style="3" customWidth="1"/>
    <col min="31" max="31" width="25.75390625" style="3" customWidth="1"/>
    <col min="32" max="16384" width="9.00390625" style="3" customWidth="1"/>
  </cols>
  <sheetData>
    <row r="1" spans="1:31" ht="20.25">
      <c r="A1" s="543" t="s">
        <v>498</v>
      </c>
      <c r="B1" s="543"/>
      <c r="C1" s="543"/>
      <c r="D1" s="543"/>
      <c r="E1" s="543"/>
      <c r="F1" s="543" t="s">
        <v>499</v>
      </c>
      <c r="G1" s="543"/>
      <c r="H1" s="543"/>
      <c r="I1" s="543"/>
      <c r="J1" s="543"/>
      <c r="K1" s="543" t="s">
        <v>500</v>
      </c>
      <c r="L1" s="543"/>
      <c r="M1" s="543"/>
      <c r="N1" s="543"/>
      <c r="O1" s="543"/>
      <c r="P1" s="543" t="s">
        <v>501</v>
      </c>
      <c r="Q1" s="543"/>
      <c r="R1" s="543"/>
      <c r="S1" s="543"/>
      <c r="T1" s="543" t="s">
        <v>502</v>
      </c>
      <c r="U1" s="543"/>
      <c r="V1" s="543"/>
      <c r="W1" s="543"/>
      <c r="X1" s="543"/>
      <c r="Y1" s="543" t="s">
        <v>503</v>
      </c>
      <c r="Z1" s="543"/>
      <c r="AA1" s="543"/>
      <c r="AB1" s="543"/>
      <c r="AC1" s="543"/>
      <c r="AD1" s="543" t="s">
        <v>504</v>
      </c>
      <c r="AE1" s="543"/>
    </row>
    <row r="2" spans="1:31" ht="14.25">
      <c r="A2" s="432"/>
      <c r="B2" s="433"/>
      <c r="C2" s="434" t="s">
        <v>481</v>
      </c>
      <c r="D2" s="433"/>
      <c r="E2" s="433" t="s">
        <v>20</v>
      </c>
      <c r="F2" s="432"/>
      <c r="G2" s="433"/>
      <c r="H2" s="434" t="s">
        <v>481</v>
      </c>
      <c r="I2" s="433"/>
      <c r="J2" s="433" t="s">
        <v>20</v>
      </c>
      <c r="K2" s="432"/>
      <c r="L2" s="433"/>
      <c r="M2" s="434" t="s">
        <v>481</v>
      </c>
      <c r="N2" s="433"/>
      <c r="O2" s="433" t="s">
        <v>20</v>
      </c>
      <c r="P2" s="432"/>
      <c r="Q2" s="434" t="s">
        <v>481</v>
      </c>
      <c r="R2" s="433"/>
      <c r="S2" s="433" t="s">
        <v>20</v>
      </c>
      <c r="T2" s="432"/>
      <c r="U2" s="433"/>
      <c r="V2" s="434" t="s">
        <v>481</v>
      </c>
      <c r="W2" s="433"/>
      <c r="X2" s="433" t="s">
        <v>20</v>
      </c>
      <c r="Y2" s="432"/>
      <c r="Z2" s="433"/>
      <c r="AA2" s="434" t="s">
        <v>481</v>
      </c>
      <c r="AB2" s="433"/>
      <c r="AC2" s="433" t="s">
        <v>505</v>
      </c>
      <c r="AD2" s="432"/>
      <c r="AE2" s="265" t="s">
        <v>526</v>
      </c>
    </row>
    <row r="3" spans="1:31" ht="14.25" customHeight="1">
      <c r="A3" s="547" t="s">
        <v>260</v>
      </c>
      <c r="B3" s="544" t="s">
        <v>506</v>
      </c>
      <c r="C3" s="545"/>
      <c r="D3" s="549" t="s">
        <v>507</v>
      </c>
      <c r="E3" s="550"/>
      <c r="F3" s="547" t="s">
        <v>260</v>
      </c>
      <c r="G3" s="544" t="s">
        <v>508</v>
      </c>
      <c r="H3" s="545"/>
      <c r="I3" s="544" t="s">
        <v>509</v>
      </c>
      <c r="J3" s="546"/>
      <c r="K3" s="547" t="s">
        <v>260</v>
      </c>
      <c r="L3" s="544" t="s">
        <v>24</v>
      </c>
      <c r="M3" s="545"/>
      <c r="N3" s="550" t="s">
        <v>151</v>
      </c>
      <c r="O3" s="553"/>
      <c r="P3" s="547" t="s">
        <v>260</v>
      </c>
      <c r="Q3" s="502" t="s">
        <v>25</v>
      </c>
      <c r="R3" s="544" t="s">
        <v>510</v>
      </c>
      <c r="S3" s="546"/>
      <c r="T3" s="545" t="s">
        <v>260</v>
      </c>
      <c r="U3" s="551" t="s">
        <v>28</v>
      </c>
      <c r="V3" s="551"/>
      <c r="W3" s="551" t="s">
        <v>29</v>
      </c>
      <c r="X3" s="544"/>
      <c r="Y3" s="545" t="s">
        <v>260</v>
      </c>
      <c r="Z3" s="551" t="s">
        <v>511</v>
      </c>
      <c r="AA3" s="551"/>
      <c r="AB3" s="551" t="s">
        <v>512</v>
      </c>
      <c r="AC3" s="544"/>
      <c r="AD3" s="547" t="s">
        <v>260</v>
      </c>
      <c r="AE3" s="435" t="s">
        <v>237</v>
      </c>
    </row>
    <row r="4" spans="1:31" ht="27">
      <c r="A4" s="548"/>
      <c r="B4" s="436" t="s">
        <v>22</v>
      </c>
      <c r="C4" s="436" t="s">
        <v>402</v>
      </c>
      <c r="D4" s="436" t="s">
        <v>22</v>
      </c>
      <c r="E4" s="437" t="s">
        <v>402</v>
      </c>
      <c r="F4" s="548"/>
      <c r="G4" s="436" t="s">
        <v>22</v>
      </c>
      <c r="H4" s="436" t="s">
        <v>402</v>
      </c>
      <c r="I4" s="436" t="s">
        <v>22</v>
      </c>
      <c r="J4" s="437" t="s">
        <v>402</v>
      </c>
      <c r="K4" s="548"/>
      <c r="L4" s="565" t="s">
        <v>402</v>
      </c>
      <c r="M4" s="566"/>
      <c r="N4" s="266" t="s">
        <v>22</v>
      </c>
      <c r="O4" s="441" t="s">
        <v>402</v>
      </c>
      <c r="P4" s="548"/>
      <c r="Q4" s="266" t="s">
        <v>402</v>
      </c>
      <c r="R4" s="266" t="s">
        <v>22</v>
      </c>
      <c r="S4" s="441" t="s">
        <v>402</v>
      </c>
      <c r="T4" s="547"/>
      <c r="U4" s="266" t="s">
        <v>22</v>
      </c>
      <c r="V4" s="266" t="s">
        <v>242</v>
      </c>
      <c r="W4" s="266" t="s">
        <v>22</v>
      </c>
      <c r="X4" s="441" t="s">
        <v>242</v>
      </c>
      <c r="Y4" s="545"/>
      <c r="Z4" s="436" t="s">
        <v>22</v>
      </c>
      <c r="AA4" s="436" t="s">
        <v>402</v>
      </c>
      <c r="AB4" s="436" t="s">
        <v>22</v>
      </c>
      <c r="AC4" s="437" t="s">
        <v>402</v>
      </c>
      <c r="AD4" s="548"/>
      <c r="AE4" s="441" t="s">
        <v>403</v>
      </c>
    </row>
    <row r="5" spans="1:31" ht="14.25">
      <c r="A5" s="468" t="s">
        <v>433</v>
      </c>
      <c r="B5" s="469">
        <v>15558.15</v>
      </c>
      <c r="C5" s="470">
        <v>6.9</v>
      </c>
      <c r="D5" s="471">
        <v>38.15</v>
      </c>
      <c r="E5" s="469">
        <v>5</v>
      </c>
      <c r="F5" s="468" t="s">
        <v>433</v>
      </c>
      <c r="G5" s="472">
        <v>4758.03</v>
      </c>
      <c r="H5" s="473">
        <v>5.8</v>
      </c>
      <c r="I5" s="315">
        <v>10761.97</v>
      </c>
      <c r="J5" s="316">
        <v>7.4</v>
      </c>
      <c r="K5" s="468" t="s">
        <v>433</v>
      </c>
      <c r="L5" s="569">
        <v>6.9</v>
      </c>
      <c r="M5" s="570"/>
      <c r="N5" s="471">
        <v>4476.1</v>
      </c>
      <c r="O5" s="469">
        <v>6.8</v>
      </c>
      <c r="P5" s="468" t="s">
        <v>433</v>
      </c>
      <c r="Q5" s="473">
        <v>6</v>
      </c>
      <c r="R5" s="315">
        <v>6143.3</v>
      </c>
      <c r="S5" s="316">
        <v>7.7</v>
      </c>
      <c r="T5" s="468" t="s">
        <v>433</v>
      </c>
      <c r="U5" s="474">
        <v>117000</v>
      </c>
      <c r="V5" s="475">
        <v>4.8</v>
      </c>
      <c r="W5" s="474">
        <v>72000</v>
      </c>
      <c r="X5" s="475">
        <v>10.9</v>
      </c>
      <c r="Y5" s="468" t="s">
        <v>433</v>
      </c>
      <c r="Z5" s="476">
        <v>34352</v>
      </c>
      <c r="AA5" s="470" t="s">
        <v>446</v>
      </c>
      <c r="AB5" s="481">
        <v>17382</v>
      </c>
      <c r="AC5" s="469" t="s">
        <v>446</v>
      </c>
      <c r="AD5" s="468" t="s">
        <v>433</v>
      </c>
      <c r="AE5" s="477">
        <v>101.5</v>
      </c>
    </row>
    <row r="6" spans="1:31" ht="14.25">
      <c r="A6" s="468" t="s">
        <v>431</v>
      </c>
      <c r="B6" s="469">
        <v>14051.2</v>
      </c>
      <c r="C6" s="469">
        <v>6.8</v>
      </c>
      <c r="D6" s="471">
        <v>42</v>
      </c>
      <c r="E6" s="469">
        <v>-14.7</v>
      </c>
      <c r="F6" s="468" t="s">
        <v>431</v>
      </c>
      <c r="G6" s="472">
        <v>2431.4</v>
      </c>
      <c r="H6" s="473">
        <v>5.4</v>
      </c>
      <c r="I6" s="315">
        <v>11577.8</v>
      </c>
      <c r="J6" s="316">
        <v>7.2</v>
      </c>
      <c r="K6" s="468" t="s">
        <v>431</v>
      </c>
      <c r="L6" s="569">
        <v>8.3</v>
      </c>
      <c r="M6" s="570">
        <v>8.3</v>
      </c>
      <c r="N6" s="471">
        <v>3253.3</v>
      </c>
      <c r="O6" s="469">
        <v>7.2</v>
      </c>
      <c r="P6" s="468" t="s">
        <v>431</v>
      </c>
      <c r="Q6" s="473">
        <v>14.4</v>
      </c>
      <c r="R6" s="315">
        <v>5397.95</v>
      </c>
      <c r="S6" s="316">
        <v>4.4</v>
      </c>
      <c r="T6" s="468" t="s">
        <v>431</v>
      </c>
      <c r="U6" s="475">
        <v>153900</v>
      </c>
      <c r="V6" s="475">
        <v>9.3</v>
      </c>
      <c r="W6" s="475">
        <v>67900</v>
      </c>
      <c r="X6" s="475">
        <v>12.2</v>
      </c>
      <c r="Y6" s="468" t="s">
        <v>431</v>
      </c>
      <c r="Z6" s="476">
        <v>33743</v>
      </c>
      <c r="AA6" s="469">
        <v>8.8</v>
      </c>
      <c r="AB6" s="481">
        <v>14102</v>
      </c>
      <c r="AC6" s="469" t="s">
        <v>446</v>
      </c>
      <c r="AD6" s="468" t="s">
        <v>431</v>
      </c>
      <c r="AE6" s="477" t="s">
        <v>446</v>
      </c>
    </row>
    <row r="7" spans="1:31" ht="14.25">
      <c r="A7" s="468" t="s">
        <v>404</v>
      </c>
      <c r="B7" s="469">
        <v>10652.98</v>
      </c>
      <c r="C7" s="469">
        <v>6.2</v>
      </c>
      <c r="D7" s="471">
        <v>101.14</v>
      </c>
      <c r="E7" s="469">
        <v>0.8</v>
      </c>
      <c r="F7" s="468" t="s">
        <v>404</v>
      </c>
      <c r="G7" s="478">
        <v>3032.07</v>
      </c>
      <c r="H7" s="479">
        <v>6.6</v>
      </c>
      <c r="I7" s="315">
        <v>7519.77</v>
      </c>
      <c r="J7" s="316">
        <v>6.1</v>
      </c>
      <c r="K7" s="468" t="s">
        <v>404</v>
      </c>
      <c r="L7" s="569">
        <v>7.4</v>
      </c>
      <c r="M7" s="570">
        <v>7.4</v>
      </c>
      <c r="N7" s="471">
        <v>866.66</v>
      </c>
      <c r="O7" s="469">
        <v>8</v>
      </c>
      <c r="P7" s="468" t="s">
        <v>404</v>
      </c>
      <c r="Q7" s="479">
        <v>9.1</v>
      </c>
      <c r="R7" s="315">
        <v>4488.94</v>
      </c>
      <c r="S7" s="316">
        <v>7.8</v>
      </c>
      <c r="T7" s="468" t="s">
        <v>404</v>
      </c>
      <c r="U7" s="474">
        <v>51888.1</v>
      </c>
      <c r="V7" s="475">
        <v>8</v>
      </c>
      <c r="W7" s="474">
        <v>37143.97</v>
      </c>
      <c r="X7" s="475">
        <v>16</v>
      </c>
      <c r="Y7" s="468" t="s">
        <v>404</v>
      </c>
      <c r="Z7" s="476">
        <v>31539.7</v>
      </c>
      <c r="AA7" s="469">
        <v>8.1</v>
      </c>
      <c r="AB7" s="481">
        <v>13971.8</v>
      </c>
      <c r="AC7" s="469">
        <v>10.3</v>
      </c>
      <c r="AD7" s="468" t="s">
        <v>404</v>
      </c>
      <c r="AE7" s="480">
        <v>102.3</v>
      </c>
    </row>
    <row r="8" spans="1:31" ht="14.25">
      <c r="A8" s="468" t="s">
        <v>434</v>
      </c>
      <c r="B8" s="469">
        <v>9821.09</v>
      </c>
      <c r="C8" s="469">
        <v>6.5</v>
      </c>
      <c r="D8" s="471">
        <v>374.79</v>
      </c>
      <c r="E8" s="469">
        <v>4.2</v>
      </c>
      <c r="F8" s="468" t="s">
        <v>434</v>
      </c>
      <c r="G8" s="478">
        <v>4286.9</v>
      </c>
      <c r="H8" s="479">
        <v>3.7</v>
      </c>
      <c r="I8" s="315">
        <v>5159.4</v>
      </c>
      <c r="J8" s="316">
        <v>9.3</v>
      </c>
      <c r="K8" s="468" t="s">
        <v>434</v>
      </c>
      <c r="L8" s="569">
        <v>1.8</v>
      </c>
      <c r="M8" s="570">
        <v>1.8</v>
      </c>
      <c r="N8" s="471">
        <v>1286.4</v>
      </c>
      <c r="O8" s="469">
        <v>2.7</v>
      </c>
      <c r="P8" s="468" t="s">
        <v>434</v>
      </c>
      <c r="Q8" s="479">
        <v>5.5</v>
      </c>
      <c r="R8" s="315" t="s">
        <v>446</v>
      </c>
      <c r="S8" s="316">
        <v>10.1</v>
      </c>
      <c r="T8" s="468" t="s">
        <v>434</v>
      </c>
      <c r="U8" s="474">
        <v>35446.64</v>
      </c>
      <c r="V8" s="475">
        <v>5.1</v>
      </c>
      <c r="W8" s="474">
        <v>29957.14</v>
      </c>
      <c r="X8" s="475">
        <v>7.4</v>
      </c>
      <c r="Y8" s="468" t="s">
        <v>434</v>
      </c>
      <c r="Z8" s="476">
        <v>18359</v>
      </c>
      <c r="AA8" s="469">
        <v>8.5</v>
      </c>
      <c r="AB8" s="481">
        <v>6897</v>
      </c>
      <c r="AC8" s="470">
        <v>8.9</v>
      </c>
      <c r="AD8" s="468" t="s">
        <v>434</v>
      </c>
      <c r="AE8" s="482">
        <v>101.8</v>
      </c>
    </row>
    <row r="9" spans="1:31" ht="14.25">
      <c r="A9" s="468" t="s">
        <v>432</v>
      </c>
      <c r="B9" s="471">
        <v>9927.6</v>
      </c>
      <c r="C9" s="469">
        <v>3.4</v>
      </c>
      <c r="D9" s="471">
        <v>61.55</v>
      </c>
      <c r="E9" s="469">
        <v>-8.6</v>
      </c>
      <c r="F9" s="468" t="s">
        <v>432</v>
      </c>
      <c r="G9" s="478">
        <v>4375.57</v>
      </c>
      <c r="H9" s="479">
        <v>1.5</v>
      </c>
      <c r="I9" s="315">
        <v>5490.48</v>
      </c>
      <c r="J9" s="316">
        <v>5.3</v>
      </c>
      <c r="K9" s="468" t="s">
        <v>432</v>
      </c>
      <c r="L9" s="569">
        <v>3.2</v>
      </c>
      <c r="M9" s="570">
        <v>3.2</v>
      </c>
      <c r="N9" s="471">
        <v>1155.11</v>
      </c>
      <c r="O9" s="469">
        <v>-20.9</v>
      </c>
      <c r="P9" s="468" t="s">
        <v>432</v>
      </c>
      <c r="Q9" s="479">
        <v>-17.3</v>
      </c>
      <c r="R9" s="315" t="s">
        <v>446</v>
      </c>
      <c r="S9" s="316">
        <v>4.3</v>
      </c>
      <c r="T9" s="468" t="s">
        <v>432</v>
      </c>
      <c r="U9" s="474">
        <v>29091.98</v>
      </c>
      <c r="V9" s="475" t="s">
        <v>446</v>
      </c>
      <c r="W9" s="474">
        <v>31453.87</v>
      </c>
      <c r="X9" s="475" t="s">
        <v>446</v>
      </c>
      <c r="Y9" s="468" t="s">
        <v>432</v>
      </c>
      <c r="Z9" s="476">
        <v>22895.87</v>
      </c>
      <c r="AA9" s="469">
        <v>6.6</v>
      </c>
      <c r="AB9" s="481">
        <v>12026.6</v>
      </c>
      <c r="AC9" s="469">
        <v>5.5</v>
      </c>
      <c r="AD9" s="468" t="s">
        <v>432</v>
      </c>
      <c r="AE9" s="480">
        <v>101.8</v>
      </c>
    </row>
    <row r="10" spans="1:31" ht="14.25">
      <c r="A10" s="468" t="s">
        <v>405</v>
      </c>
      <c r="B10" s="471">
        <v>6870.68</v>
      </c>
      <c r="C10" s="469">
        <v>8.2</v>
      </c>
      <c r="D10" s="471">
        <v>180.2</v>
      </c>
      <c r="E10" s="469">
        <v>3.4</v>
      </c>
      <c r="F10" s="468" t="s">
        <v>405</v>
      </c>
      <c r="G10" s="478">
        <v>2862.8</v>
      </c>
      <c r="H10" s="479">
        <v>7</v>
      </c>
      <c r="I10" s="315">
        <v>3827.6</v>
      </c>
      <c r="J10" s="316">
        <v>9.5</v>
      </c>
      <c r="K10" s="468" t="s">
        <v>405</v>
      </c>
      <c r="L10" s="569">
        <v>8</v>
      </c>
      <c r="M10" s="570">
        <v>8</v>
      </c>
      <c r="N10" s="471">
        <v>804.8</v>
      </c>
      <c r="O10" s="469">
        <v>14.3</v>
      </c>
      <c r="P10" s="468" t="s">
        <v>405</v>
      </c>
      <c r="Q10" s="479">
        <v>10.1</v>
      </c>
      <c r="R10" s="315">
        <v>3326.4</v>
      </c>
      <c r="S10" s="316">
        <v>11.1</v>
      </c>
      <c r="T10" s="468" t="s">
        <v>405</v>
      </c>
      <c r="U10" s="474">
        <v>36366</v>
      </c>
      <c r="V10" s="475">
        <v>4.3</v>
      </c>
      <c r="W10" s="474">
        <v>30188</v>
      </c>
      <c r="X10" s="483" t="s">
        <v>446</v>
      </c>
      <c r="Y10" s="468" t="s">
        <v>405</v>
      </c>
      <c r="Z10" s="476">
        <v>21657</v>
      </c>
      <c r="AA10" s="469">
        <v>8.4</v>
      </c>
      <c r="AB10" s="481">
        <v>11876</v>
      </c>
      <c r="AC10" s="470">
        <v>9</v>
      </c>
      <c r="AD10" s="468" t="s">
        <v>405</v>
      </c>
      <c r="AE10" s="480">
        <v>101</v>
      </c>
    </row>
    <row r="11" spans="1:31" ht="14.25">
      <c r="A11" s="468" t="s">
        <v>406</v>
      </c>
      <c r="B11" s="469" t="s">
        <v>446</v>
      </c>
      <c r="C11" s="470">
        <v>8.2</v>
      </c>
      <c r="D11" s="471" t="s">
        <v>446</v>
      </c>
      <c r="E11" s="469">
        <v>3.1</v>
      </c>
      <c r="F11" s="468" t="s">
        <v>406</v>
      </c>
      <c r="G11" s="478" t="s">
        <v>446</v>
      </c>
      <c r="H11" s="479">
        <v>7.8</v>
      </c>
      <c r="I11" s="315" t="s">
        <v>446</v>
      </c>
      <c r="J11" s="316">
        <v>8.8</v>
      </c>
      <c r="K11" s="468" t="s">
        <v>406</v>
      </c>
      <c r="L11" s="569">
        <v>8.2</v>
      </c>
      <c r="M11" s="570">
        <v>8.2</v>
      </c>
      <c r="N11" s="471">
        <v>927.21</v>
      </c>
      <c r="O11" s="469">
        <v>16.4</v>
      </c>
      <c r="P11" s="468" t="s">
        <v>406</v>
      </c>
      <c r="Q11" s="479">
        <v>10.6</v>
      </c>
      <c r="R11" s="315">
        <v>3214.82</v>
      </c>
      <c r="S11" s="316">
        <v>10.5</v>
      </c>
      <c r="T11" s="468" t="s">
        <v>406</v>
      </c>
      <c r="U11" s="474">
        <v>25012.12</v>
      </c>
      <c r="V11" s="483">
        <v>4.4</v>
      </c>
      <c r="W11" s="474">
        <v>24804.51</v>
      </c>
      <c r="X11" s="475">
        <v>10.2</v>
      </c>
      <c r="Y11" s="468" t="s">
        <v>406</v>
      </c>
      <c r="Z11" s="476">
        <v>24071</v>
      </c>
      <c r="AA11" s="470">
        <v>9</v>
      </c>
      <c r="AB11" s="481">
        <v>11837</v>
      </c>
      <c r="AC11" s="469">
        <v>8.9</v>
      </c>
      <c r="AD11" s="468" t="s">
        <v>406</v>
      </c>
      <c r="AE11" s="480">
        <v>101.6</v>
      </c>
    </row>
    <row r="12" spans="1:31" ht="14.25">
      <c r="A12" s="468" t="s">
        <v>410</v>
      </c>
      <c r="B12" s="471">
        <v>4611.4</v>
      </c>
      <c r="C12" s="469">
        <v>8.5</v>
      </c>
      <c r="D12" s="471">
        <v>76.09</v>
      </c>
      <c r="E12" s="469">
        <v>1.8</v>
      </c>
      <c r="F12" s="468" t="s">
        <v>410</v>
      </c>
      <c r="G12" s="472">
        <v>2132.9</v>
      </c>
      <c r="H12" s="473">
        <v>8.6</v>
      </c>
      <c r="I12" s="315">
        <v>2402.41</v>
      </c>
      <c r="J12" s="316">
        <v>8.7</v>
      </c>
      <c r="K12" s="468" t="s">
        <v>410</v>
      </c>
      <c r="L12" s="569">
        <v>7.3</v>
      </c>
      <c r="M12" s="570">
        <v>7.3</v>
      </c>
      <c r="N12" s="471">
        <v>627.01</v>
      </c>
      <c r="O12" s="469">
        <v>15.9</v>
      </c>
      <c r="P12" s="468" t="s">
        <v>410</v>
      </c>
      <c r="Q12" s="473">
        <v>9</v>
      </c>
      <c r="R12" s="315">
        <v>2091.06</v>
      </c>
      <c r="S12" s="316">
        <v>10.5</v>
      </c>
      <c r="T12" s="468" t="s">
        <v>410</v>
      </c>
      <c r="U12" s="474">
        <v>21240.27</v>
      </c>
      <c r="V12" s="483">
        <v>4.4</v>
      </c>
      <c r="W12" s="474">
        <v>19696.97</v>
      </c>
      <c r="X12" s="475">
        <v>9.5</v>
      </c>
      <c r="Y12" s="468" t="s">
        <v>410</v>
      </c>
      <c r="Z12" s="476">
        <v>18400</v>
      </c>
      <c r="AA12" s="469">
        <v>8.2</v>
      </c>
      <c r="AB12" s="481">
        <v>11872</v>
      </c>
      <c r="AC12" s="469">
        <v>8.3</v>
      </c>
      <c r="AD12" s="468" t="s">
        <v>410</v>
      </c>
      <c r="AE12" s="477">
        <v>102.9</v>
      </c>
    </row>
    <row r="13" spans="1:31" ht="14.25">
      <c r="A13" s="468" t="s">
        <v>414</v>
      </c>
      <c r="B13" s="469">
        <v>3832.49</v>
      </c>
      <c r="C13" s="470">
        <v>8.2</v>
      </c>
      <c r="D13" s="471">
        <v>114.96</v>
      </c>
      <c r="E13" s="469">
        <v>3.3</v>
      </c>
      <c r="F13" s="468" t="s">
        <v>414</v>
      </c>
      <c r="G13" s="478">
        <v>1250.46</v>
      </c>
      <c r="H13" s="479">
        <v>8.5</v>
      </c>
      <c r="I13" s="315">
        <v>2467.07</v>
      </c>
      <c r="J13" s="316">
        <v>8.3</v>
      </c>
      <c r="K13" s="468" t="s">
        <v>414</v>
      </c>
      <c r="L13" s="569">
        <v>10.4</v>
      </c>
      <c r="M13" s="570">
        <v>10.4</v>
      </c>
      <c r="N13" s="471">
        <v>360.47</v>
      </c>
      <c r="O13" s="469">
        <v>10.9</v>
      </c>
      <c r="P13" s="468" t="s">
        <v>414</v>
      </c>
      <c r="Q13" s="479">
        <v>10.1</v>
      </c>
      <c r="R13" s="315">
        <v>2181.1</v>
      </c>
      <c r="S13" s="316">
        <v>10.6</v>
      </c>
      <c r="T13" s="468" t="s">
        <v>414</v>
      </c>
      <c r="U13" s="474">
        <v>20855</v>
      </c>
      <c r="V13" s="475">
        <v>4</v>
      </c>
      <c r="W13" s="474">
        <v>18698.1</v>
      </c>
      <c r="X13" s="475">
        <v>10.1</v>
      </c>
      <c r="Y13" s="468" t="s">
        <v>414</v>
      </c>
      <c r="Z13" s="469">
        <v>19650</v>
      </c>
      <c r="AA13" s="470">
        <v>8</v>
      </c>
      <c r="AB13" s="481">
        <v>6795</v>
      </c>
      <c r="AC13" s="470">
        <v>9</v>
      </c>
      <c r="AD13" s="468" t="s">
        <v>414</v>
      </c>
      <c r="AE13" s="480">
        <v>101.9</v>
      </c>
    </row>
    <row r="14" spans="6:19" ht="14.25">
      <c r="F14" s="552"/>
      <c r="G14" s="552"/>
      <c r="H14" s="552"/>
      <c r="I14" s="552"/>
      <c r="J14" s="552"/>
      <c r="P14" s="552"/>
      <c r="Q14" s="552"/>
      <c r="R14" s="552"/>
      <c r="S14" s="552"/>
    </row>
    <row r="15" spans="21:23" ht="14.25">
      <c r="U15" s="3">
        <f>U11/(U11-1044.43)</f>
        <v>1.0435765816396991</v>
      </c>
      <c r="W15" s="3">
        <f>W11/(W11-2287.68)</f>
        <v>1.1015986708608627</v>
      </c>
    </row>
  </sheetData>
  <sheetProtection/>
  <mergeCells count="37">
    <mergeCell ref="L11:M11"/>
    <mergeCell ref="L12:M12"/>
    <mergeCell ref="L13:M13"/>
    <mergeCell ref="L5:M5"/>
    <mergeCell ref="L6:M6"/>
    <mergeCell ref="L7:M7"/>
    <mergeCell ref="L8:M8"/>
    <mergeCell ref="L9:M9"/>
    <mergeCell ref="L10:M10"/>
    <mergeCell ref="AB3:AC3"/>
    <mergeCell ref="AD3:AD4"/>
    <mergeCell ref="P14:S14"/>
    <mergeCell ref="T1:X1"/>
    <mergeCell ref="Y1:AC1"/>
    <mergeCell ref="AD1:AE1"/>
    <mergeCell ref="R3:S3"/>
    <mergeCell ref="T3:T4"/>
    <mergeCell ref="U3:V3"/>
    <mergeCell ref="W3:X3"/>
    <mergeCell ref="Y3:Y4"/>
    <mergeCell ref="Z3:AA3"/>
    <mergeCell ref="L3:M3"/>
    <mergeCell ref="N3:O3"/>
    <mergeCell ref="G3:H3"/>
    <mergeCell ref="I3:J3"/>
    <mergeCell ref="K3:K4"/>
    <mergeCell ref="L4:M4"/>
    <mergeCell ref="P1:S1"/>
    <mergeCell ref="A1:E1"/>
    <mergeCell ref="F1:J1"/>
    <mergeCell ref="K1:O1"/>
    <mergeCell ref="P3:P4"/>
    <mergeCell ref="F14:J14"/>
    <mergeCell ref="A3:A4"/>
    <mergeCell ref="B3:C3"/>
    <mergeCell ref="D3:E3"/>
    <mergeCell ref="F3:F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E1">
      <selection activeCell="G6" sqref="G6:H10"/>
    </sheetView>
  </sheetViews>
  <sheetFormatPr defaultColWidth="9.00390625" defaultRowHeight="14.25"/>
  <cols>
    <col min="1" max="1" width="11.25390625" style="150" customWidth="1"/>
    <col min="2" max="3" width="11.625" style="150" customWidth="1"/>
    <col min="4" max="4" width="13.25390625" style="150" customWidth="1"/>
    <col min="5" max="5" width="13.875" style="150" customWidth="1"/>
    <col min="6" max="6" width="11.25390625" style="150" customWidth="1"/>
    <col min="7" max="8" width="11.625" style="150" customWidth="1"/>
    <col min="9" max="9" width="13.25390625" style="150" customWidth="1"/>
    <col min="10" max="10" width="13.875" style="150" customWidth="1"/>
    <col min="11" max="11" width="1.875" style="150" customWidth="1"/>
    <col min="12" max="12" width="10.125" style="150" customWidth="1"/>
    <col min="13" max="16" width="11.625" style="150" customWidth="1"/>
    <col min="17" max="16384" width="9.00390625" style="3" customWidth="1"/>
  </cols>
  <sheetData>
    <row r="1" spans="1:20" ht="20.25">
      <c r="A1" s="543" t="s">
        <v>513</v>
      </c>
      <c r="B1" s="543"/>
      <c r="C1" s="543"/>
      <c r="D1" s="543"/>
      <c r="E1" s="543"/>
      <c r="F1" s="543" t="s">
        <v>514</v>
      </c>
      <c r="G1" s="543"/>
      <c r="H1" s="543"/>
      <c r="I1" s="543"/>
      <c r="J1" s="543"/>
      <c r="K1" s="339"/>
      <c r="L1" s="543" t="s">
        <v>515</v>
      </c>
      <c r="M1" s="543"/>
      <c r="N1" s="543"/>
      <c r="O1" s="543"/>
      <c r="P1" s="543"/>
      <c r="Q1" s="543" t="s">
        <v>516</v>
      </c>
      <c r="R1" s="543"/>
      <c r="S1" s="543"/>
      <c r="T1" s="543"/>
    </row>
    <row r="2" spans="1:20" ht="14.25">
      <c r="A2" s="432"/>
      <c r="B2" s="433"/>
      <c r="C2" s="434" t="s">
        <v>481</v>
      </c>
      <c r="D2" s="433"/>
      <c r="E2" s="433" t="s">
        <v>20</v>
      </c>
      <c r="F2" s="432"/>
      <c r="G2" s="433"/>
      <c r="H2" s="434" t="s">
        <v>481</v>
      </c>
      <c r="I2" s="433"/>
      <c r="J2" s="433" t="s">
        <v>20</v>
      </c>
      <c r="K2" s="413"/>
      <c r="L2" s="432"/>
      <c r="M2" s="433"/>
      <c r="N2" s="434" t="s">
        <v>481</v>
      </c>
      <c r="O2" s="433"/>
      <c r="P2" s="442" t="s">
        <v>517</v>
      </c>
      <c r="Q2" s="413"/>
      <c r="S2" s="434" t="s">
        <v>481</v>
      </c>
      <c r="T2" s="433" t="s">
        <v>518</v>
      </c>
    </row>
    <row r="3" spans="1:20" ht="14.25" customHeight="1">
      <c r="A3" s="556" t="s">
        <v>260</v>
      </c>
      <c r="B3" s="558" t="s">
        <v>519</v>
      </c>
      <c r="C3" s="558"/>
      <c r="D3" s="549" t="s">
        <v>520</v>
      </c>
      <c r="E3" s="550"/>
      <c r="F3" s="556" t="s">
        <v>260</v>
      </c>
      <c r="G3" s="558" t="s">
        <v>24</v>
      </c>
      <c r="H3" s="558"/>
      <c r="I3" s="549" t="s">
        <v>151</v>
      </c>
      <c r="J3" s="550"/>
      <c r="K3" s="413"/>
      <c r="L3" s="561" t="s">
        <v>260</v>
      </c>
      <c r="M3" s="558" t="s">
        <v>28</v>
      </c>
      <c r="N3" s="558"/>
      <c r="O3" s="558" t="s">
        <v>29</v>
      </c>
      <c r="P3" s="562"/>
      <c r="Q3" s="547" t="s">
        <v>260</v>
      </c>
      <c r="R3" s="544" t="s">
        <v>237</v>
      </c>
      <c r="S3" s="546"/>
      <c r="T3" s="546"/>
    </row>
    <row r="4" spans="1:20" ht="14.25" customHeight="1">
      <c r="A4" s="557"/>
      <c r="B4" s="436" t="s">
        <v>22</v>
      </c>
      <c r="C4" s="436" t="s">
        <v>402</v>
      </c>
      <c r="D4" s="436" t="s">
        <v>22</v>
      </c>
      <c r="E4" s="437" t="s">
        <v>402</v>
      </c>
      <c r="F4" s="557"/>
      <c r="G4" s="565" t="s">
        <v>402</v>
      </c>
      <c r="H4" s="566"/>
      <c r="I4" s="436" t="s">
        <v>22</v>
      </c>
      <c r="J4" s="437" t="s">
        <v>402</v>
      </c>
      <c r="K4" s="413"/>
      <c r="L4" s="561"/>
      <c r="M4" s="436" t="s">
        <v>22</v>
      </c>
      <c r="N4" s="436" t="s">
        <v>430</v>
      </c>
      <c r="O4" s="436" t="s">
        <v>22</v>
      </c>
      <c r="P4" s="437" t="s">
        <v>430</v>
      </c>
      <c r="Q4" s="548"/>
      <c r="R4" s="544" t="s">
        <v>403</v>
      </c>
      <c r="S4" s="546"/>
      <c r="T4" s="546"/>
    </row>
    <row r="5" spans="1:20" ht="14.25">
      <c r="A5" s="443" t="s">
        <v>406</v>
      </c>
      <c r="B5" s="467" t="s">
        <v>446</v>
      </c>
      <c r="C5" s="467">
        <v>8.2</v>
      </c>
      <c r="D5" s="444" t="s">
        <v>446</v>
      </c>
      <c r="E5" s="445">
        <v>3.1</v>
      </c>
      <c r="F5" s="443" t="s">
        <v>406</v>
      </c>
      <c r="G5" s="571">
        <v>8.2</v>
      </c>
      <c r="H5" s="572"/>
      <c r="I5" s="444">
        <v>927.21</v>
      </c>
      <c r="J5" s="445">
        <v>16.4</v>
      </c>
      <c r="K5" s="413"/>
      <c r="L5" s="446" t="s">
        <v>406</v>
      </c>
      <c r="M5" s="447">
        <v>25012.12</v>
      </c>
      <c r="N5" s="448">
        <v>4.4</v>
      </c>
      <c r="O5" s="447">
        <v>24804.51</v>
      </c>
      <c r="P5" s="449">
        <v>10.2</v>
      </c>
      <c r="Q5" s="450" t="s">
        <v>406</v>
      </c>
      <c r="R5" s="563">
        <v>101.6</v>
      </c>
      <c r="S5" s="564"/>
      <c r="T5" s="564"/>
    </row>
    <row r="6" spans="1:20" ht="14.25">
      <c r="A6" s="443" t="s">
        <v>409</v>
      </c>
      <c r="B6" s="467" t="s">
        <v>446</v>
      </c>
      <c r="C6" s="467" t="s">
        <v>446</v>
      </c>
      <c r="D6" s="444" t="s">
        <v>446</v>
      </c>
      <c r="E6" s="451" t="s">
        <v>446</v>
      </c>
      <c r="F6" s="443" t="s">
        <v>409</v>
      </c>
      <c r="G6" s="571" t="s">
        <v>446</v>
      </c>
      <c r="H6" s="572" t="s">
        <v>446</v>
      </c>
      <c r="I6" s="444">
        <v>466.93</v>
      </c>
      <c r="J6" s="451">
        <v>11.6</v>
      </c>
      <c r="K6" s="413"/>
      <c r="L6" s="443" t="s">
        <v>409</v>
      </c>
      <c r="M6" s="447">
        <v>19080.28</v>
      </c>
      <c r="N6" s="448" t="s">
        <v>446</v>
      </c>
      <c r="O6" s="447">
        <v>17260.7</v>
      </c>
      <c r="P6" s="449" t="s">
        <v>446</v>
      </c>
      <c r="Q6" s="452" t="s">
        <v>409</v>
      </c>
      <c r="R6" s="563">
        <v>101.4</v>
      </c>
      <c r="S6" s="564">
        <v>101.4</v>
      </c>
      <c r="T6" s="564">
        <v>101.4</v>
      </c>
    </row>
    <row r="7" spans="1:20" ht="14.25">
      <c r="A7" s="443" t="s">
        <v>410</v>
      </c>
      <c r="B7" s="467">
        <v>4611.4</v>
      </c>
      <c r="C7" s="467">
        <v>8.5</v>
      </c>
      <c r="D7" s="453">
        <v>76.09</v>
      </c>
      <c r="E7" s="454">
        <v>1.8</v>
      </c>
      <c r="F7" s="443" t="s">
        <v>410</v>
      </c>
      <c r="G7" s="571">
        <v>7.3</v>
      </c>
      <c r="H7" s="572">
        <v>7.3</v>
      </c>
      <c r="I7" s="453">
        <v>627.01</v>
      </c>
      <c r="J7" s="454">
        <v>15.9</v>
      </c>
      <c r="K7" s="413"/>
      <c r="L7" s="443" t="s">
        <v>410</v>
      </c>
      <c r="M7" s="455">
        <v>21240.27</v>
      </c>
      <c r="N7" s="456">
        <v>4.4</v>
      </c>
      <c r="O7" s="455">
        <v>19696.97</v>
      </c>
      <c r="P7" s="457">
        <v>9.5</v>
      </c>
      <c r="Q7" s="452" t="s">
        <v>410</v>
      </c>
      <c r="R7" s="563">
        <v>102.9</v>
      </c>
      <c r="S7" s="564">
        <v>102.9</v>
      </c>
      <c r="T7" s="564">
        <v>102.9</v>
      </c>
    </row>
    <row r="8" spans="1:20" ht="14.25">
      <c r="A8" s="443" t="s">
        <v>413</v>
      </c>
      <c r="B8" s="467">
        <v>3410.9</v>
      </c>
      <c r="C8" s="467">
        <v>8.1</v>
      </c>
      <c r="D8" s="444">
        <v>94.3</v>
      </c>
      <c r="E8" s="451">
        <v>3</v>
      </c>
      <c r="F8" s="443" t="s">
        <v>413</v>
      </c>
      <c r="G8" s="571">
        <v>9.5</v>
      </c>
      <c r="H8" s="572">
        <v>9.5</v>
      </c>
      <c r="I8" s="444">
        <v>417.24</v>
      </c>
      <c r="J8" s="451">
        <v>9.5</v>
      </c>
      <c r="K8" s="413"/>
      <c r="L8" s="443" t="s">
        <v>413</v>
      </c>
      <c r="M8" s="447">
        <v>15257.58</v>
      </c>
      <c r="N8" s="458">
        <v>7.6</v>
      </c>
      <c r="O8" s="447">
        <v>13409.36</v>
      </c>
      <c r="P8" s="449">
        <v>4.2</v>
      </c>
      <c r="Q8" s="452" t="s">
        <v>413</v>
      </c>
      <c r="R8" s="563">
        <v>101.6</v>
      </c>
      <c r="S8" s="564">
        <v>101.6</v>
      </c>
      <c r="T8" s="564">
        <v>101.6</v>
      </c>
    </row>
    <row r="9" spans="1:20" ht="14.25">
      <c r="A9" s="443" t="s">
        <v>419</v>
      </c>
      <c r="B9" s="467">
        <v>2394.98</v>
      </c>
      <c r="C9" s="467">
        <v>9.1</v>
      </c>
      <c r="D9" s="444">
        <v>53.78</v>
      </c>
      <c r="E9" s="451">
        <v>3</v>
      </c>
      <c r="F9" s="443" t="s">
        <v>419</v>
      </c>
      <c r="G9" s="571">
        <v>9.5</v>
      </c>
      <c r="H9" s="572">
        <v>9.5</v>
      </c>
      <c r="I9" s="444">
        <v>264.32</v>
      </c>
      <c r="J9" s="451">
        <v>16</v>
      </c>
      <c r="K9" s="413"/>
      <c r="L9" s="443" t="s">
        <v>419</v>
      </c>
      <c r="M9" s="447">
        <v>10694.5</v>
      </c>
      <c r="N9" s="458">
        <v>2.2</v>
      </c>
      <c r="O9" s="447">
        <v>11448.77</v>
      </c>
      <c r="P9" s="449">
        <v>18.2</v>
      </c>
      <c r="Q9" s="452" t="s">
        <v>419</v>
      </c>
      <c r="R9" s="563">
        <v>102.2</v>
      </c>
      <c r="S9" s="564">
        <v>102.2</v>
      </c>
      <c r="T9" s="564">
        <v>102.2</v>
      </c>
    </row>
    <row r="10" spans="1:20" ht="14.25">
      <c r="A10" s="443" t="s">
        <v>424</v>
      </c>
      <c r="B10" s="467">
        <v>1729.82</v>
      </c>
      <c r="C10" s="467">
        <v>9.1</v>
      </c>
      <c r="D10" s="444">
        <v>15.19</v>
      </c>
      <c r="E10" s="459">
        <v>3.6</v>
      </c>
      <c r="F10" s="443" t="s">
        <v>424</v>
      </c>
      <c r="G10" s="571">
        <v>11.5</v>
      </c>
      <c r="H10" s="572">
        <v>11.5</v>
      </c>
      <c r="I10" s="444">
        <v>213.33</v>
      </c>
      <c r="J10" s="459">
        <v>23.6</v>
      </c>
      <c r="K10" s="413"/>
      <c r="L10" s="460" t="s">
        <v>424</v>
      </c>
      <c r="M10" s="461">
        <v>12025.69</v>
      </c>
      <c r="N10" s="462">
        <v>3.5</v>
      </c>
      <c r="O10" s="447">
        <v>11877.77</v>
      </c>
      <c r="P10" s="449">
        <v>4.7</v>
      </c>
      <c r="Q10" s="463" t="s">
        <v>424</v>
      </c>
      <c r="R10" s="563">
        <v>101.3</v>
      </c>
      <c r="S10" s="564">
        <v>101.3</v>
      </c>
      <c r="T10" s="564">
        <v>101.3</v>
      </c>
    </row>
    <row r="11" spans="1:16" ht="14.25" customHeight="1">
      <c r="A11" s="556" t="s">
        <v>260</v>
      </c>
      <c r="B11" s="558" t="s">
        <v>521</v>
      </c>
      <c r="C11" s="558"/>
      <c r="D11" s="544" t="s">
        <v>522</v>
      </c>
      <c r="E11" s="546"/>
      <c r="F11" s="556" t="s">
        <v>260</v>
      </c>
      <c r="G11" s="558" t="s">
        <v>25</v>
      </c>
      <c r="H11" s="558"/>
      <c r="I11" s="544" t="s">
        <v>523</v>
      </c>
      <c r="J11" s="546"/>
      <c r="K11" s="413"/>
      <c r="L11" s="561" t="s">
        <v>260</v>
      </c>
      <c r="M11" s="551" t="s">
        <v>524</v>
      </c>
      <c r="N11" s="551"/>
      <c r="O11" s="551" t="s">
        <v>525</v>
      </c>
      <c r="P11" s="544"/>
    </row>
    <row r="12" spans="1:16" ht="14.25">
      <c r="A12" s="557"/>
      <c r="B12" s="436" t="s">
        <v>22</v>
      </c>
      <c r="C12" s="436" t="s">
        <v>402</v>
      </c>
      <c r="D12" s="436" t="s">
        <v>22</v>
      </c>
      <c r="E12" s="437" t="s">
        <v>402</v>
      </c>
      <c r="F12" s="557"/>
      <c r="G12" s="544" t="s">
        <v>402</v>
      </c>
      <c r="H12" s="545"/>
      <c r="I12" s="436" t="s">
        <v>22</v>
      </c>
      <c r="J12" s="437" t="s">
        <v>402</v>
      </c>
      <c r="K12" s="413"/>
      <c r="L12" s="561"/>
      <c r="M12" s="436" t="s">
        <v>22</v>
      </c>
      <c r="N12" s="436" t="s">
        <v>402</v>
      </c>
      <c r="O12" s="436" t="s">
        <v>22</v>
      </c>
      <c r="P12" s="437" t="s">
        <v>402</v>
      </c>
    </row>
    <row r="13" spans="1:16" ht="14.25">
      <c r="A13" s="443" t="s">
        <v>406</v>
      </c>
      <c r="B13" s="447" t="s">
        <v>446</v>
      </c>
      <c r="C13" s="458">
        <v>7.8</v>
      </c>
      <c r="D13" s="447" t="s">
        <v>446</v>
      </c>
      <c r="E13" s="449">
        <v>8.8</v>
      </c>
      <c r="F13" s="443" t="s">
        <v>406</v>
      </c>
      <c r="G13" s="554">
        <v>10.6</v>
      </c>
      <c r="H13" s="555">
        <v>10.6</v>
      </c>
      <c r="I13" s="447">
        <v>3214.82</v>
      </c>
      <c r="J13" s="449">
        <v>10.5</v>
      </c>
      <c r="K13" s="413"/>
      <c r="L13" s="446" t="s">
        <v>406</v>
      </c>
      <c r="M13" s="464">
        <v>24071</v>
      </c>
      <c r="N13" s="448">
        <v>9</v>
      </c>
      <c r="O13" s="464">
        <v>11837</v>
      </c>
      <c r="P13" s="449">
        <v>8.9</v>
      </c>
    </row>
    <row r="14" spans="1:16" ht="14.25">
      <c r="A14" s="443" t="s">
        <v>409</v>
      </c>
      <c r="B14" s="447" t="s">
        <v>446</v>
      </c>
      <c r="C14" s="458" t="s">
        <v>446</v>
      </c>
      <c r="D14" s="447" t="s">
        <v>446</v>
      </c>
      <c r="E14" s="449" t="s">
        <v>446</v>
      </c>
      <c r="F14" s="443" t="s">
        <v>409</v>
      </c>
      <c r="G14" s="554" t="s">
        <v>446</v>
      </c>
      <c r="H14" s="555" t="s">
        <v>446</v>
      </c>
      <c r="I14" s="447" t="s">
        <v>446</v>
      </c>
      <c r="J14" s="449" t="s">
        <v>446</v>
      </c>
      <c r="K14" s="413"/>
      <c r="L14" s="443" t="s">
        <v>409</v>
      </c>
      <c r="M14" s="464">
        <v>26103</v>
      </c>
      <c r="N14" s="448">
        <v>7.8</v>
      </c>
      <c r="O14" s="464">
        <v>13839</v>
      </c>
      <c r="P14" s="449">
        <v>8.3</v>
      </c>
    </row>
    <row r="15" spans="1:16" ht="14.25">
      <c r="A15" s="443" t="s">
        <v>410</v>
      </c>
      <c r="B15" s="455">
        <v>2132.9</v>
      </c>
      <c r="C15" s="456">
        <v>8.6</v>
      </c>
      <c r="D15" s="455">
        <v>2402.41</v>
      </c>
      <c r="E15" s="465">
        <v>8.7</v>
      </c>
      <c r="F15" s="443" t="s">
        <v>410</v>
      </c>
      <c r="G15" s="559">
        <v>9</v>
      </c>
      <c r="H15" s="560">
        <v>9</v>
      </c>
      <c r="I15" s="455">
        <v>2091.06</v>
      </c>
      <c r="J15" s="465">
        <v>10.5</v>
      </c>
      <c r="K15" s="413"/>
      <c r="L15" s="443" t="s">
        <v>410</v>
      </c>
      <c r="M15" s="466">
        <v>18400</v>
      </c>
      <c r="N15" s="456">
        <v>8.2</v>
      </c>
      <c r="O15" s="466">
        <v>11872</v>
      </c>
      <c r="P15" s="457">
        <v>8.3</v>
      </c>
    </row>
    <row r="16" spans="1:16" ht="14.25">
      <c r="A16" s="443" t="s">
        <v>413</v>
      </c>
      <c r="B16" s="447">
        <v>1566.6</v>
      </c>
      <c r="C16" s="458">
        <v>8.5</v>
      </c>
      <c r="D16" s="447">
        <v>1750</v>
      </c>
      <c r="E16" s="449">
        <v>8.1</v>
      </c>
      <c r="F16" s="443" t="s">
        <v>413</v>
      </c>
      <c r="G16" s="554">
        <v>6.2</v>
      </c>
      <c r="H16" s="555">
        <v>6.2</v>
      </c>
      <c r="I16" s="447">
        <v>1434.99</v>
      </c>
      <c r="J16" s="449">
        <v>10.2</v>
      </c>
      <c r="K16" s="413"/>
      <c r="L16" s="443" t="s">
        <v>413</v>
      </c>
      <c r="M16" s="464">
        <v>21394</v>
      </c>
      <c r="N16" s="458">
        <v>9</v>
      </c>
      <c r="O16" s="464">
        <v>9524</v>
      </c>
      <c r="P16" s="449">
        <v>9.2</v>
      </c>
    </row>
    <row r="17" spans="1:16" ht="14.25">
      <c r="A17" s="443" t="s">
        <v>419</v>
      </c>
      <c r="B17" s="447">
        <v>1194.23</v>
      </c>
      <c r="C17" s="458">
        <v>8.6</v>
      </c>
      <c r="D17" s="447">
        <v>1146.97</v>
      </c>
      <c r="E17" s="449">
        <v>9.9</v>
      </c>
      <c r="F17" s="443" t="s">
        <v>419</v>
      </c>
      <c r="G17" s="554">
        <v>12.6</v>
      </c>
      <c r="H17" s="555">
        <v>12.6</v>
      </c>
      <c r="I17" s="447">
        <v>1013.93</v>
      </c>
      <c r="J17" s="449">
        <v>11</v>
      </c>
      <c r="K17" s="413"/>
      <c r="L17" s="443" t="s">
        <v>419</v>
      </c>
      <c r="M17" s="464">
        <v>19143</v>
      </c>
      <c r="N17" s="458">
        <v>8.5</v>
      </c>
      <c r="O17" s="464">
        <v>10512</v>
      </c>
      <c r="P17" s="449">
        <v>9.1</v>
      </c>
    </row>
    <row r="18" spans="1:16" ht="14.25">
      <c r="A18" s="443" t="s">
        <v>424</v>
      </c>
      <c r="B18" s="447">
        <v>582.99</v>
      </c>
      <c r="C18" s="458">
        <v>9.9</v>
      </c>
      <c r="D18" s="447">
        <v>1131.64</v>
      </c>
      <c r="E18" s="449">
        <v>8.9</v>
      </c>
      <c r="F18" s="443" t="s">
        <v>424</v>
      </c>
      <c r="G18" s="554">
        <v>17.4</v>
      </c>
      <c r="H18" s="555">
        <v>17.4</v>
      </c>
      <c r="I18" s="447">
        <v>865</v>
      </c>
      <c r="J18" s="449">
        <v>8.5</v>
      </c>
      <c r="K18" s="413"/>
      <c r="L18" s="443" t="s">
        <v>424</v>
      </c>
      <c r="M18" s="464">
        <v>15993</v>
      </c>
      <c r="N18" s="458">
        <v>7.1</v>
      </c>
      <c r="O18" s="464">
        <v>8238</v>
      </c>
      <c r="P18" s="449">
        <v>7.9</v>
      </c>
    </row>
    <row r="19" spans="1:11" ht="14.25">
      <c r="A19" s="552"/>
      <c r="B19" s="552"/>
      <c r="C19" s="552"/>
      <c r="D19" s="552"/>
      <c r="E19" s="552"/>
      <c r="F19" s="552"/>
      <c r="G19" s="552"/>
      <c r="H19" s="552"/>
      <c r="I19" s="552"/>
      <c r="J19" s="552"/>
      <c r="K19" s="413"/>
    </row>
    <row r="20" spans="1:11" ht="14.25">
      <c r="A20" s="413"/>
      <c r="B20" s="413"/>
      <c r="C20" s="413"/>
      <c r="D20" s="413"/>
      <c r="E20" s="413"/>
      <c r="F20" s="413"/>
      <c r="G20" s="413"/>
      <c r="H20" s="413"/>
      <c r="I20" s="413"/>
      <c r="J20" s="413"/>
      <c r="K20" s="413"/>
    </row>
    <row r="21" spans="1:11" ht="14.25">
      <c r="A21" s="413"/>
      <c r="B21" s="413"/>
      <c r="C21" s="413"/>
      <c r="D21" s="413"/>
      <c r="E21" s="413"/>
      <c r="F21" s="413"/>
      <c r="G21" s="413"/>
      <c r="H21" s="413"/>
      <c r="I21" s="413"/>
      <c r="J21" s="413"/>
      <c r="K21" s="413"/>
    </row>
    <row r="22" spans="1:11" ht="14.25">
      <c r="A22" s="413"/>
      <c r="B22" s="413"/>
      <c r="C22" s="413"/>
      <c r="D22" s="413"/>
      <c r="E22" s="413"/>
      <c r="F22" s="413"/>
      <c r="G22" s="413"/>
      <c r="H22" s="413"/>
      <c r="I22" s="413"/>
      <c r="J22" s="413"/>
      <c r="K22" s="413"/>
    </row>
    <row r="23" spans="1:11" ht="14.25">
      <c r="A23" s="413"/>
      <c r="B23" s="413"/>
      <c r="C23" s="413"/>
      <c r="D23" s="413"/>
      <c r="E23" s="413"/>
      <c r="F23" s="413"/>
      <c r="G23" s="413"/>
      <c r="H23" s="413"/>
      <c r="I23" s="413"/>
      <c r="J23" s="413"/>
      <c r="K23" s="413"/>
    </row>
    <row r="24" spans="1:11" ht="14.25">
      <c r="A24" s="413"/>
      <c r="B24" s="413"/>
      <c r="C24" s="413"/>
      <c r="D24" s="413"/>
      <c r="E24" s="413"/>
      <c r="F24" s="413"/>
      <c r="G24" s="413"/>
      <c r="H24" s="413"/>
      <c r="I24" s="413"/>
      <c r="J24" s="413"/>
      <c r="K24" s="413"/>
    </row>
  </sheetData>
  <sheetProtection/>
  <mergeCells count="47">
    <mergeCell ref="R4:T4"/>
    <mergeCell ref="R5:T5"/>
    <mergeCell ref="R6:T6"/>
    <mergeCell ref="R7:T7"/>
    <mergeCell ref="G4:H4"/>
    <mergeCell ref="G5:H5"/>
    <mergeCell ref="G6:H6"/>
    <mergeCell ref="G7:H7"/>
    <mergeCell ref="L1:P1"/>
    <mergeCell ref="Q1:T1"/>
    <mergeCell ref="F3:F4"/>
    <mergeCell ref="G3:H3"/>
    <mergeCell ref="G11:H11"/>
    <mergeCell ref="I11:J11"/>
    <mergeCell ref="L11:L12"/>
    <mergeCell ref="M11:N11"/>
    <mergeCell ref="O11:P11"/>
    <mergeCell ref="R3:T3"/>
    <mergeCell ref="A1:E1"/>
    <mergeCell ref="A3:A4"/>
    <mergeCell ref="B3:C3"/>
    <mergeCell ref="D3:E3"/>
    <mergeCell ref="F19:J19"/>
    <mergeCell ref="R8:T8"/>
    <mergeCell ref="R9:T9"/>
    <mergeCell ref="R10:T10"/>
    <mergeCell ref="F11:F12"/>
    <mergeCell ref="F1:J1"/>
    <mergeCell ref="G17:H17"/>
    <mergeCell ref="I3:J3"/>
    <mergeCell ref="L3:L4"/>
    <mergeCell ref="M3:N3"/>
    <mergeCell ref="O3:P3"/>
    <mergeCell ref="Q3:Q4"/>
    <mergeCell ref="G8:H8"/>
    <mergeCell ref="G9:H9"/>
    <mergeCell ref="G10:H10"/>
    <mergeCell ref="G18:H18"/>
    <mergeCell ref="A19:E19"/>
    <mergeCell ref="A11:A12"/>
    <mergeCell ref="B11:C11"/>
    <mergeCell ref="D11:E11"/>
    <mergeCell ref="G12:H12"/>
    <mergeCell ref="G13:H13"/>
    <mergeCell ref="G14:H14"/>
    <mergeCell ref="G15:H15"/>
    <mergeCell ref="G16:H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6"/>
  <sheetViews>
    <sheetView zoomScale="86" zoomScaleNormal="86" workbookViewId="0" topLeftCell="A1">
      <selection activeCell="I16" sqref="I16"/>
    </sheetView>
  </sheetViews>
  <sheetFormatPr defaultColWidth="9.00390625" defaultRowHeight="15" customHeight="1"/>
  <cols>
    <col min="1" max="1" width="9.00390625" style="3" customWidth="1"/>
    <col min="2" max="2" width="39.00390625" style="3" customWidth="1"/>
    <col min="3" max="4" width="10.625" style="3" customWidth="1"/>
    <col min="5" max="5" width="12.25390625" style="3" customWidth="1"/>
    <col min="6" max="6" width="12.00390625" style="3" customWidth="1"/>
    <col min="7" max="16384" width="9.00390625" style="3" customWidth="1"/>
  </cols>
  <sheetData>
    <row r="1" spans="2:6" s="5" customFormat="1" ht="24.75" customHeight="1">
      <c r="B1" s="504" t="s">
        <v>349</v>
      </c>
      <c r="C1" s="505"/>
      <c r="D1" s="505"/>
      <c r="E1" s="505"/>
      <c r="F1" s="505"/>
    </row>
    <row r="2" spans="2:6" s="7" customFormat="1" ht="15" customHeight="1">
      <c r="B2" s="6"/>
      <c r="C2" s="6"/>
      <c r="D2" s="6"/>
      <c r="F2" s="214" t="s">
        <v>350</v>
      </c>
    </row>
    <row r="3" spans="2:6" s="7" customFormat="1" ht="29.25" customHeight="1">
      <c r="B3" s="8" t="s">
        <v>21</v>
      </c>
      <c r="C3" s="9" t="s">
        <v>281</v>
      </c>
      <c r="D3" s="9" t="s">
        <v>280</v>
      </c>
      <c r="E3" s="10" t="s">
        <v>22</v>
      </c>
      <c r="F3" s="11" t="s">
        <v>282</v>
      </c>
    </row>
    <row r="4" spans="2:6" s="7" customFormat="1" ht="18.75" customHeight="1">
      <c r="B4" s="12" t="s">
        <v>24</v>
      </c>
      <c r="C4" s="238" t="s">
        <v>284</v>
      </c>
      <c r="D4" s="296">
        <v>6.7</v>
      </c>
      <c r="E4" s="297" t="s">
        <v>375</v>
      </c>
      <c r="F4" s="240">
        <v>7.2</v>
      </c>
    </row>
    <row r="5" spans="2:6" s="7" customFormat="1" ht="18.75" customHeight="1">
      <c r="B5" s="14" t="s">
        <v>25</v>
      </c>
      <c r="C5" s="298" t="s">
        <v>376</v>
      </c>
      <c r="D5" s="299" t="s">
        <v>375</v>
      </c>
      <c r="E5" s="300" t="s">
        <v>375</v>
      </c>
      <c r="F5" s="240">
        <v>9.6</v>
      </c>
    </row>
    <row r="6" spans="2:6" s="7" customFormat="1" ht="18.75" customHeight="1">
      <c r="B6" s="13" t="s">
        <v>4</v>
      </c>
      <c r="C6" s="297">
        <v>347.261138856871</v>
      </c>
      <c r="D6" s="301">
        <v>8.92325438720782</v>
      </c>
      <c r="E6" s="242">
        <v>2438.31986929211</v>
      </c>
      <c r="F6" s="240">
        <v>10.230018578168767</v>
      </c>
    </row>
    <row r="7" spans="2:6" s="7" customFormat="1" ht="18.75" customHeight="1">
      <c r="B7" s="427" t="s">
        <v>479</v>
      </c>
      <c r="C7" s="392">
        <v>241.966</v>
      </c>
      <c r="D7" s="299">
        <v>10.3</v>
      </c>
      <c r="E7" s="297">
        <v>1481.7536</v>
      </c>
      <c r="F7" s="240">
        <v>-1.9</v>
      </c>
    </row>
    <row r="8" spans="2:6" s="7" customFormat="1" ht="18.75" customHeight="1">
      <c r="B8" s="14" t="s">
        <v>444</v>
      </c>
      <c r="C8" s="392">
        <v>158.7596</v>
      </c>
      <c r="D8" s="299">
        <v>22.4</v>
      </c>
      <c r="E8" s="297">
        <v>938.4257</v>
      </c>
      <c r="F8" s="240">
        <v>2.5</v>
      </c>
    </row>
    <row r="9" spans="2:6" s="7" customFormat="1" ht="31.5" customHeight="1">
      <c r="B9" s="427" t="s">
        <v>480</v>
      </c>
      <c r="C9" s="392">
        <v>6.6124</v>
      </c>
      <c r="D9" s="299">
        <v>33.34139947570074</v>
      </c>
      <c r="E9" s="297">
        <v>21.9225</v>
      </c>
      <c r="F9" s="240">
        <v>6.913990870430339</v>
      </c>
    </row>
    <row r="10" spans="2:6" s="7" customFormat="1" ht="18.75" customHeight="1">
      <c r="B10" s="12" t="s">
        <v>26</v>
      </c>
      <c r="C10" s="255" t="s">
        <v>355</v>
      </c>
      <c r="D10" s="256" t="s">
        <v>356</v>
      </c>
      <c r="E10" s="258">
        <v>1233.8819</v>
      </c>
      <c r="F10" s="251">
        <v>16.518300152578973</v>
      </c>
    </row>
    <row r="11" spans="2:6" s="7" customFormat="1" ht="18.75" customHeight="1">
      <c r="B11" s="253" t="s">
        <v>354</v>
      </c>
      <c r="C11" s="237">
        <v>96.6965</v>
      </c>
      <c r="D11" s="241">
        <v>8.414843616859073</v>
      </c>
      <c r="E11" s="242">
        <v>723.706</v>
      </c>
      <c r="F11" s="240">
        <v>14.874551743754893</v>
      </c>
    </row>
    <row r="12" spans="2:6" s="7" customFormat="1" ht="18.75" customHeight="1">
      <c r="B12" s="13" t="s">
        <v>27</v>
      </c>
      <c r="C12" s="237">
        <v>81.3534</v>
      </c>
      <c r="D12" s="241">
        <v>14.534342676373413</v>
      </c>
      <c r="E12" s="242">
        <v>878.0432</v>
      </c>
      <c r="F12" s="240">
        <v>22.621541924937787</v>
      </c>
    </row>
    <row r="13" spans="2:11" s="7" customFormat="1" ht="18.75" customHeight="1">
      <c r="B13" s="12" t="s">
        <v>28</v>
      </c>
      <c r="C13" s="238" t="s">
        <v>284</v>
      </c>
      <c r="D13" s="239" t="s">
        <v>284</v>
      </c>
      <c r="E13" s="252">
        <v>20963.5921209083</v>
      </c>
      <c r="F13" s="423" t="s">
        <v>470</v>
      </c>
      <c r="K13" s="257" t="s">
        <v>357</v>
      </c>
    </row>
    <row r="14" spans="2:9" s="7" customFormat="1" ht="18.75" customHeight="1">
      <c r="B14" s="16" t="s">
        <v>29</v>
      </c>
      <c r="C14" s="242" t="s">
        <v>284</v>
      </c>
      <c r="D14" s="243" t="s">
        <v>284</v>
      </c>
      <c r="E14" s="244">
        <v>20068.7124169424</v>
      </c>
      <c r="F14" s="423" t="s">
        <v>471</v>
      </c>
      <c r="I14" s="236"/>
    </row>
    <row r="15" spans="2:6" s="7" customFormat="1" ht="28.5" customHeight="1">
      <c r="B15" s="16" t="s">
        <v>30</v>
      </c>
      <c r="C15" s="243">
        <v>102.6</v>
      </c>
      <c r="D15" s="401" t="s">
        <v>468</v>
      </c>
      <c r="E15" s="245">
        <v>102.9</v>
      </c>
      <c r="F15" s="401" t="s">
        <v>445</v>
      </c>
    </row>
    <row r="16" spans="2:6" s="7" customFormat="1" ht="18.75" customHeight="1">
      <c r="B16" s="16" t="s">
        <v>359</v>
      </c>
      <c r="C16" s="242">
        <v>52.75453003</v>
      </c>
      <c r="D16" s="243">
        <v>5.77</v>
      </c>
      <c r="E16" s="246">
        <v>328.14112596</v>
      </c>
      <c r="F16" s="240">
        <v>3.2018467289856005</v>
      </c>
    </row>
    <row r="17" spans="2:6" s="7" customFormat="1" ht="18.75" customHeight="1">
      <c r="B17" s="171" t="s">
        <v>286</v>
      </c>
      <c r="C17" s="247">
        <v>27.69321428</v>
      </c>
      <c r="D17" s="248">
        <v>-1.06</v>
      </c>
      <c r="E17" s="249">
        <v>177.67343735</v>
      </c>
      <c r="F17" s="250">
        <v>-3.381476226814115</v>
      </c>
    </row>
    <row r="18" spans="2:4" s="7" customFormat="1" ht="18.75" customHeight="1">
      <c r="B18" s="217" t="s">
        <v>285</v>
      </c>
      <c r="C18" s="20"/>
      <c r="D18" s="20"/>
    </row>
    <row r="19" s="7" customFormat="1" ht="15" customHeight="1"/>
    <row r="20" s="7" customFormat="1" ht="15" customHeight="1">
      <c r="B20" s="254"/>
    </row>
    <row r="21" s="7" customFormat="1" ht="15" customHeight="1"/>
    <row r="22" s="7" customFormat="1" ht="15" customHeight="1"/>
    <row r="23" s="7" customFormat="1" ht="15" customHeight="1"/>
    <row r="24" spans="2:6" s="7" customFormat="1" ht="64.5" customHeight="1">
      <c r="B24" s="232"/>
      <c r="C24" s="233"/>
      <c r="D24" s="233"/>
      <c r="E24" s="233"/>
      <c r="F24" s="233"/>
    </row>
    <row r="25" ht="15" customHeight="1">
      <c r="B25"/>
    </row>
    <row r="26" ht="15" customHeight="1">
      <c r="B26" s="231"/>
    </row>
  </sheetData>
  <sheetProtection/>
  <mergeCells count="1">
    <mergeCell ref="B1:F1"/>
  </mergeCells>
  <printOptions/>
  <pageMargins left="0.9444444444444444" right="0.7479166666666667" top="0.39305555555555555" bottom="0.39305555555555555" header="0.5111111111111111" footer="0.5111111111111111"/>
  <pageSetup horizontalDpi="600" verticalDpi="600" orientation="landscape" pageOrder="overThenDown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8"/>
  <sheetViews>
    <sheetView zoomScalePageLayoutView="0" workbookViewId="0" topLeftCell="A1">
      <selection activeCell="E24" sqref="E24"/>
    </sheetView>
  </sheetViews>
  <sheetFormatPr defaultColWidth="9.00390625" defaultRowHeight="14.25"/>
  <cols>
    <col min="1" max="1" width="9.00390625" style="3" customWidth="1"/>
    <col min="2" max="2" width="24.625" style="3" customWidth="1"/>
    <col min="3" max="3" width="13.625" style="3" customWidth="1"/>
    <col min="4" max="4" width="11.25390625" style="3" customWidth="1"/>
    <col min="5" max="16384" width="9.00390625" style="3" customWidth="1"/>
  </cols>
  <sheetData>
    <row r="1" spans="2:4" s="5" customFormat="1" ht="29.25" customHeight="1">
      <c r="B1" s="506" t="s">
        <v>31</v>
      </c>
      <c r="C1" s="506"/>
      <c r="D1" s="506"/>
    </row>
    <row r="2" spans="2:3" s="7" customFormat="1" ht="15" customHeight="1">
      <c r="B2" s="6" t="s">
        <v>32</v>
      </c>
      <c r="C2" s="6"/>
    </row>
    <row r="3" spans="2:4" s="7" customFormat="1" ht="28.5" customHeight="1">
      <c r="B3" s="158" t="s">
        <v>33</v>
      </c>
      <c r="C3" s="382" t="s">
        <v>442</v>
      </c>
      <c r="D3" s="382" t="s">
        <v>443</v>
      </c>
    </row>
    <row r="4" spans="2:4" s="7" customFormat="1" ht="15" customHeight="1">
      <c r="B4" s="165" t="s">
        <v>34</v>
      </c>
      <c r="C4" s="379">
        <v>6.7</v>
      </c>
      <c r="D4" s="379">
        <v>7.2</v>
      </c>
    </row>
    <row r="5" spans="2:4" s="7" customFormat="1" ht="15" customHeight="1">
      <c r="B5" s="170" t="s">
        <v>35</v>
      </c>
      <c r="C5" s="380">
        <v>7.9</v>
      </c>
      <c r="D5" s="380">
        <v>7.4</v>
      </c>
    </row>
    <row r="6" spans="2:4" s="7" customFormat="1" ht="15" customHeight="1">
      <c r="B6" s="170" t="s">
        <v>36</v>
      </c>
      <c r="C6" s="380">
        <v>6.2</v>
      </c>
      <c r="D6" s="380">
        <v>7.2</v>
      </c>
    </row>
    <row r="7" spans="2:4" s="7" customFormat="1" ht="15" customHeight="1">
      <c r="B7" s="192" t="s">
        <v>323</v>
      </c>
      <c r="C7" s="380">
        <v>15.9</v>
      </c>
      <c r="D7" s="380">
        <v>11.4</v>
      </c>
    </row>
    <row r="8" spans="2:4" s="7" customFormat="1" ht="15" customHeight="1">
      <c r="B8" s="170" t="s">
        <v>37</v>
      </c>
      <c r="C8" s="380">
        <v>7.4</v>
      </c>
      <c r="D8" s="380">
        <v>4.9</v>
      </c>
    </row>
    <row r="9" spans="2:4" s="7" customFormat="1" ht="15" customHeight="1">
      <c r="B9" s="170" t="s">
        <v>38</v>
      </c>
      <c r="C9" s="380">
        <v>-13.7</v>
      </c>
      <c r="D9" s="380">
        <v>-10.6</v>
      </c>
    </row>
    <row r="10" spans="2:4" s="7" customFormat="1" ht="15" customHeight="1">
      <c r="B10" s="170" t="s">
        <v>39</v>
      </c>
      <c r="C10" s="380">
        <v>5.2</v>
      </c>
      <c r="D10" s="380">
        <v>-4.7</v>
      </c>
    </row>
    <row r="11" spans="2:4" s="7" customFormat="1" ht="15" customHeight="1">
      <c r="B11" s="170" t="s">
        <v>40</v>
      </c>
      <c r="C11" s="380">
        <v>5.6</v>
      </c>
      <c r="D11" s="380">
        <v>8</v>
      </c>
    </row>
    <row r="12" spans="2:4" s="7" customFormat="1" ht="15" customHeight="1">
      <c r="B12" s="170" t="s">
        <v>41</v>
      </c>
      <c r="C12" s="380">
        <v>12</v>
      </c>
      <c r="D12" s="380">
        <v>4.2</v>
      </c>
    </row>
    <row r="13" spans="2:4" s="7" customFormat="1" ht="15" customHeight="1">
      <c r="B13" s="170" t="s">
        <v>42</v>
      </c>
      <c r="C13" s="380">
        <v>12.8</v>
      </c>
      <c r="D13" s="380">
        <v>13.1</v>
      </c>
    </row>
    <row r="14" spans="2:4" s="7" customFormat="1" ht="15" customHeight="1">
      <c r="B14" s="170" t="s">
        <v>43</v>
      </c>
      <c r="C14" s="380">
        <v>5</v>
      </c>
      <c r="D14" s="380">
        <v>6.5</v>
      </c>
    </row>
    <row r="15" spans="2:4" s="7" customFormat="1" ht="15" customHeight="1">
      <c r="B15" s="170" t="s">
        <v>44</v>
      </c>
      <c r="C15" s="380">
        <v>13.6</v>
      </c>
      <c r="D15" s="380">
        <v>14.3</v>
      </c>
    </row>
    <row r="16" spans="2:4" s="7" customFormat="1" ht="15" customHeight="1">
      <c r="B16" s="170" t="s">
        <v>45</v>
      </c>
      <c r="C16" s="380">
        <v>-1.5</v>
      </c>
      <c r="D16" s="380">
        <v>1.2</v>
      </c>
    </row>
    <row r="17" spans="2:4" s="7" customFormat="1" ht="15" customHeight="1">
      <c r="B17" s="170" t="s">
        <v>46</v>
      </c>
      <c r="C17" s="380">
        <v>3.8</v>
      </c>
      <c r="D17" s="380">
        <v>3.2</v>
      </c>
    </row>
    <row r="18" spans="2:4" s="7" customFormat="1" ht="15" customHeight="1">
      <c r="B18" s="170" t="s">
        <v>47</v>
      </c>
      <c r="C18" s="380">
        <v>18.6</v>
      </c>
      <c r="D18" s="380">
        <v>14.2</v>
      </c>
    </row>
    <row r="19" spans="2:4" s="7" customFormat="1" ht="15" customHeight="1">
      <c r="B19" s="210" t="s">
        <v>348</v>
      </c>
      <c r="C19" s="380">
        <v>9</v>
      </c>
      <c r="D19" s="380">
        <v>10.3</v>
      </c>
    </row>
    <row r="20" spans="2:4" s="7" customFormat="1" ht="15" customHeight="1">
      <c r="B20" s="170" t="s">
        <v>48</v>
      </c>
      <c r="C20" s="383">
        <v>8.3</v>
      </c>
      <c r="D20" s="380">
        <v>9.3</v>
      </c>
    </row>
    <row r="21" spans="2:4" s="7" customFormat="1" ht="15" customHeight="1">
      <c r="B21" s="170" t="s">
        <v>49</v>
      </c>
      <c r="C21" s="383">
        <v>3.9</v>
      </c>
      <c r="D21" s="380">
        <v>10.8</v>
      </c>
    </row>
    <row r="22" spans="2:4" s="7" customFormat="1" ht="15" customHeight="1">
      <c r="B22" s="170" t="s">
        <v>50</v>
      </c>
      <c r="C22" s="383">
        <v>16.8</v>
      </c>
      <c r="D22" s="380">
        <v>16.1</v>
      </c>
    </row>
    <row r="23" spans="2:4" s="7" customFormat="1" ht="15" customHeight="1">
      <c r="B23" s="170" t="s">
        <v>51</v>
      </c>
      <c r="C23" s="383">
        <v>6.9</v>
      </c>
      <c r="D23" s="380">
        <v>3</v>
      </c>
    </row>
    <row r="24" spans="2:4" s="7" customFormat="1" ht="15" customHeight="1">
      <c r="B24" s="170" t="s">
        <v>52</v>
      </c>
      <c r="C24" s="383">
        <v>18.7</v>
      </c>
      <c r="D24" s="380">
        <v>12.5</v>
      </c>
    </row>
    <row r="25" spans="2:4" s="7" customFormat="1" ht="15" customHeight="1">
      <c r="B25" s="170" t="s">
        <v>53</v>
      </c>
      <c r="C25" s="383">
        <v>15.4</v>
      </c>
      <c r="D25" s="380">
        <v>9.1</v>
      </c>
    </row>
    <row r="26" spans="2:4" s="7" customFormat="1" ht="15" customHeight="1">
      <c r="B26" s="170" t="s">
        <v>54</v>
      </c>
      <c r="C26" s="383">
        <v>5.4</v>
      </c>
      <c r="D26" s="380">
        <v>5.7</v>
      </c>
    </row>
    <row r="27" spans="2:4" s="7" customFormat="1" ht="15" customHeight="1">
      <c r="B27" s="148" t="s">
        <v>55</v>
      </c>
      <c r="C27" s="384">
        <v>-11.3</v>
      </c>
      <c r="D27" s="381">
        <v>8.1</v>
      </c>
    </row>
    <row r="28" spans="2:10" s="7" customFormat="1" ht="15" customHeight="1">
      <c r="B28" s="106" t="s">
        <v>56</v>
      </c>
      <c r="J28" s="236" t="s">
        <v>353</v>
      </c>
    </row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="7" customFormat="1" ht="15" customHeight="1"/>
    <row r="35" s="7" customFormat="1" ht="15" customHeight="1"/>
    <row r="36" s="7" customFormat="1" ht="15" customHeight="1"/>
  </sheetData>
  <sheetProtection/>
  <mergeCells count="1">
    <mergeCell ref="B1:D1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O34"/>
  <sheetViews>
    <sheetView zoomScalePageLayoutView="0" workbookViewId="0" topLeftCell="A1">
      <selection activeCell="I14" sqref="I14"/>
    </sheetView>
  </sheetViews>
  <sheetFormatPr defaultColWidth="9.00390625" defaultRowHeight="14.25"/>
  <cols>
    <col min="1" max="1" width="4.25390625" style="3" customWidth="1"/>
    <col min="2" max="2" width="17.375" style="150" customWidth="1"/>
    <col min="3" max="5" width="14.00390625" style="150" customWidth="1"/>
    <col min="6" max="6" width="5.875" style="150" customWidth="1"/>
    <col min="7" max="7" width="16.875" style="150" customWidth="1"/>
    <col min="8" max="9" width="11.50390625" style="150" customWidth="1"/>
    <col min="10" max="10" width="14.375" style="150" customWidth="1"/>
    <col min="11" max="11" width="9.00390625" style="3" customWidth="1"/>
    <col min="12" max="12" width="33.375" style="150" customWidth="1"/>
    <col min="13" max="14" width="11.50390625" style="150" customWidth="1"/>
    <col min="15" max="15" width="14.375" style="150" customWidth="1"/>
    <col min="16" max="16384" width="9.00390625" style="3" customWidth="1"/>
  </cols>
  <sheetData>
    <row r="1" spans="2:15" s="5" customFormat="1" ht="29.25" customHeight="1">
      <c r="B1" s="507" t="s">
        <v>57</v>
      </c>
      <c r="C1" s="507"/>
      <c r="D1" s="507"/>
      <c r="E1" s="507"/>
      <c r="F1" s="113"/>
      <c r="G1" s="507" t="s">
        <v>57</v>
      </c>
      <c r="H1" s="507"/>
      <c r="I1" s="507"/>
      <c r="J1" s="507"/>
      <c r="L1" s="507" t="s">
        <v>57</v>
      </c>
      <c r="M1" s="507"/>
      <c r="N1" s="507"/>
      <c r="O1" s="507"/>
    </row>
    <row r="2" spans="2:12" s="7" customFormat="1" ht="15" customHeight="1">
      <c r="B2" s="22"/>
      <c r="G2" s="22"/>
      <c r="L2" s="22"/>
    </row>
    <row r="3" spans="2:15" s="7" customFormat="1" ht="15" customHeight="1">
      <c r="B3" s="108" t="s">
        <v>33</v>
      </c>
      <c r="C3" s="10" t="s">
        <v>58</v>
      </c>
      <c r="D3" s="10" t="s">
        <v>22</v>
      </c>
      <c r="E3" s="4" t="s">
        <v>23</v>
      </c>
      <c r="F3" s="22"/>
      <c r="G3" s="108" t="s">
        <v>33</v>
      </c>
      <c r="H3" s="10" t="s">
        <v>58</v>
      </c>
      <c r="I3" s="10" t="s">
        <v>22</v>
      </c>
      <c r="J3" s="4" t="s">
        <v>23</v>
      </c>
      <c r="L3" s="189" t="s">
        <v>33</v>
      </c>
      <c r="M3" s="187" t="s">
        <v>58</v>
      </c>
      <c r="N3" s="187" t="s">
        <v>22</v>
      </c>
      <c r="O3" s="188" t="s">
        <v>23</v>
      </c>
    </row>
    <row r="4" spans="2:15" s="7" customFormat="1" ht="15" customHeight="1">
      <c r="B4" s="193" t="s">
        <v>335</v>
      </c>
      <c r="C4" s="194" t="s">
        <v>336</v>
      </c>
      <c r="D4" s="291">
        <v>1232.2347</v>
      </c>
      <c r="E4" s="292">
        <v>5.07</v>
      </c>
      <c r="F4" s="22"/>
      <c r="G4" s="271" t="s">
        <v>100</v>
      </c>
      <c r="H4" s="272" t="s">
        <v>59</v>
      </c>
      <c r="I4" s="275">
        <v>968.58</v>
      </c>
      <c r="J4" s="276">
        <v>-15.9</v>
      </c>
      <c r="L4" s="287" t="s">
        <v>81</v>
      </c>
      <c r="M4" s="288" t="s">
        <v>82</v>
      </c>
      <c r="N4" s="283">
        <v>30.96</v>
      </c>
      <c r="O4" s="284">
        <v>43.1</v>
      </c>
    </row>
    <row r="5" spans="2:15" s="7" customFormat="1" ht="15" customHeight="1">
      <c r="B5" s="271" t="s">
        <v>61</v>
      </c>
      <c r="C5" s="272" t="s">
        <v>59</v>
      </c>
      <c r="D5" s="267">
        <v>100.78</v>
      </c>
      <c r="E5" s="268">
        <v>-1.8</v>
      </c>
      <c r="F5" s="22"/>
      <c r="G5" s="271" t="s">
        <v>324</v>
      </c>
      <c r="H5" s="272" t="s">
        <v>326</v>
      </c>
      <c r="I5" s="275">
        <v>1262.93</v>
      </c>
      <c r="J5" s="276">
        <v>13.7</v>
      </c>
      <c r="L5" s="271" t="s">
        <v>338</v>
      </c>
      <c r="M5" s="272" t="s">
        <v>82</v>
      </c>
      <c r="N5" s="275">
        <v>3.98</v>
      </c>
      <c r="O5" s="285">
        <v>86.4</v>
      </c>
    </row>
    <row r="6" spans="2:15" s="7" customFormat="1" ht="15" customHeight="1">
      <c r="B6" s="271" t="s">
        <v>63</v>
      </c>
      <c r="C6" s="272" t="s">
        <v>59</v>
      </c>
      <c r="D6" s="267">
        <v>52.39</v>
      </c>
      <c r="E6" s="268">
        <v>-25.1</v>
      </c>
      <c r="F6" s="22"/>
      <c r="G6" s="271" t="s">
        <v>102</v>
      </c>
      <c r="H6" s="272" t="s">
        <v>59</v>
      </c>
      <c r="I6" s="275">
        <v>1128.2</v>
      </c>
      <c r="J6" s="276">
        <v>3.3</v>
      </c>
      <c r="L6" s="271" t="s">
        <v>339</v>
      </c>
      <c r="M6" s="272" t="s">
        <v>82</v>
      </c>
      <c r="N6" s="275">
        <v>20.8</v>
      </c>
      <c r="O6" s="285">
        <v>51.9</v>
      </c>
    </row>
    <row r="7" spans="2:15" s="7" customFormat="1" ht="15" customHeight="1">
      <c r="B7" s="271" t="s">
        <v>65</v>
      </c>
      <c r="C7" s="272" t="s">
        <v>59</v>
      </c>
      <c r="D7" s="267">
        <v>14.31</v>
      </c>
      <c r="E7" s="268">
        <v>8.9</v>
      </c>
      <c r="F7" s="22"/>
      <c r="G7" s="271" t="s">
        <v>103</v>
      </c>
      <c r="H7" s="272" t="s">
        <v>59</v>
      </c>
      <c r="I7" s="275">
        <v>145.25</v>
      </c>
      <c r="J7" s="276">
        <v>-16.6</v>
      </c>
      <c r="L7" s="271" t="s">
        <v>340</v>
      </c>
      <c r="M7" s="272" t="s">
        <v>82</v>
      </c>
      <c r="N7" s="275">
        <v>3</v>
      </c>
      <c r="O7" s="285">
        <v>9.3</v>
      </c>
    </row>
    <row r="8" spans="2:15" s="7" customFormat="1" ht="15" customHeight="1">
      <c r="B8" s="271" t="s">
        <v>318</v>
      </c>
      <c r="C8" s="272" t="s">
        <v>59</v>
      </c>
      <c r="D8" s="267">
        <v>65.59</v>
      </c>
      <c r="E8" s="268">
        <v>8.8</v>
      </c>
      <c r="F8" s="22"/>
      <c r="G8" s="271" t="s">
        <v>106</v>
      </c>
      <c r="H8" s="272" t="s">
        <v>59</v>
      </c>
      <c r="I8" s="275">
        <v>19.96</v>
      </c>
      <c r="J8" s="276">
        <v>2.4</v>
      </c>
      <c r="L8" s="271" t="s">
        <v>341</v>
      </c>
      <c r="M8" s="272" t="s">
        <v>82</v>
      </c>
      <c r="N8" s="275">
        <v>1.64</v>
      </c>
      <c r="O8" s="285">
        <v>163</v>
      </c>
    </row>
    <row r="9" spans="2:15" s="7" customFormat="1" ht="15" customHeight="1">
      <c r="B9" s="271" t="s">
        <v>69</v>
      </c>
      <c r="C9" s="272" t="s">
        <v>59</v>
      </c>
      <c r="D9" s="267">
        <v>16.4</v>
      </c>
      <c r="E9" s="268">
        <v>-14.8</v>
      </c>
      <c r="F9" s="22"/>
      <c r="G9" s="279" t="s">
        <v>337</v>
      </c>
      <c r="H9" s="280" t="s">
        <v>327</v>
      </c>
      <c r="I9" s="275">
        <v>15.04</v>
      </c>
      <c r="J9" s="276">
        <v>190.8</v>
      </c>
      <c r="L9" s="271" t="s">
        <v>85</v>
      </c>
      <c r="M9" s="272" t="s">
        <v>82</v>
      </c>
      <c r="N9" s="275">
        <v>0.55</v>
      </c>
      <c r="O9" s="285">
        <v>26.4</v>
      </c>
    </row>
    <row r="10" spans="2:15" s="7" customFormat="1" ht="15" customHeight="1">
      <c r="B10" s="271" t="s">
        <v>319</v>
      </c>
      <c r="C10" s="272" t="s">
        <v>59</v>
      </c>
      <c r="D10" s="267">
        <v>13.29</v>
      </c>
      <c r="E10" s="268">
        <v>22.8</v>
      </c>
      <c r="F10" s="22"/>
      <c r="G10" s="271" t="s">
        <v>60</v>
      </c>
      <c r="H10" s="272" t="s">
        <v>59</v>
      </c>
      <c r="I10" s="275">
        <v>115.71</v>
      </c>
      <c r="J10" s="276">
        <v>35.3</v>
      </c>
      <c r="L10" s="271" t="s">
        <v>88</v>
      </c>
      <c r="M10" s="272" t="s">
        <v>87</v>
      </c>
      <c r="N10" s="275">
        <v>14467.64</v>
      </c>
      <c r="O10" s="285">
        <v>9.5</v>
      </c>
    </row>
    <row r="11" spans="2:15" s="7" customFormat="1" ht="15" customHeight="1">
      <c r="B11" s="271" t="s">
        <v>71</v>
      </c>
      <c r="C11" s="272" t="s">
        <v>72</v>
      </c>
      <c r="D11" s="267">
        <v>47.6</v>
      </c>
      <c r="E11" s="268">
        <v>-0.2</v>
      </c>
      <c r="F11" s="22"/>
      <c r="G11" s="271" t="s">
        <v>62</v>
      </c>
      <c r="H11" s="272" t="s">
        <v>59</v>
      </c>
      <c r="I11" s="275">
        <v>132.49</v>
      </c>
      <c r="J11" s="276">
        <v>338.7</v>
      </c>
      <c r="L11" s="271" t="s">
        <v>372</v>
      </c>
      <c r="M11" s="272" t="s">
        <v>373</v>
      </c>
      <c r="N11" s="275">
        <v>72</v>
      </c>
      <c r="O11" s="295" t="s">
        <v>472</v>
      </c>
    </row>
    <row r="12" spans="2:15" s="7" customFormat="1" ht="15" customHeight="1">
      <c r="B12" s="271" t="s">
        <v>474</v>
      </c>
      <c r="C12" s="272" t="s">
        <v>59</v>
      </c>
      <c r="D12" s="267">
        <v>161.83</v>
      </c>
      <c r="E12" s="268">
        <v>11</v>
      </c>
      <c r="F12" s="22"/>
      <c r="G12" s="271" t="s">
        <v>64</v>
      </c>
      <c r="H12" s="272" t="s">
        <v>59</v>
      </c>
      <c r="I12" s="275">
        <v>25.59</v>
      </c>
      <c r="J12" s="276">
        <v>-22.3</v>
      </c>
      <c r="L12" s="271" t="s">
        <v>90</v>
      </c>
      <c r="M12" s="272" t="s">
        <v>82</v>
      </c>
      <c r="N12" s="275">
        <v>1.74</v>
      </c>
      <c r="O12" s="285">
        <v>19.3</v>
      </c>
    </row>
    <row r="13" spans="2:15" s="7" customFormat="1" ht="15" customHeight="1">
      <c r="B13" s="271" t="s">
        <v>75</v>
      </c>
      <c r="C13" s="272" t="s">
        <v>76</v>
      </c>
      <c r="D13" s="267">
        <v>901.5</v>
      </c>
      <c r="E13" s="268">
        <v>4.9</v>
      </c>
      <c r="F13" s="22"/>
      <c r="G13" s="271" t="s">
        <v>66</v>
      </c>
      <c r="H13" s="272" t="s">
        <v>59</v>
      </c>
      <c r="I13" s="275">
        <v>222.83</v>
      </c>
      <c r="J13" s="276">
        <v>10.6</v>
      </c>
      <c r="L13" s="271" t="s">
        <v>92</v>
      </c>
      <c r="M13" s="272" t="s">
        <v>93</v>
      </c>
      <c r="N13" s="275">
        <v>39.19</v>
      </c>
      <c r="O13" s="285">
        <v>-29.2</v>
      </c>
    </row>
    <row r="14" spans="2:15" s="7" customFormat="1" ht="15" customHeight="1">
      <c r="B14" s="271" t="s">
        <v>78</v>
      </c>
      <c r="C14" s="272" t="s">
        <v>59</v>
      </c>
      <c r="D14" s="267">
        <v>0.32</v>
      </c>
      <c r="E14" s="268">
        <v>-50.2</v>
      </c>
      <c r="F14" s="22"/>
      <c r="G14" s="271" t="s">
        <v>325</v>
      </c>
      <c r="H14" s="272" t="s">
        <v>68</v>
      </c>
      <c r="I14" s="275">
        <v>7.47</v>
      </c>
      <c r="J14" s="276">
        <v>27.2</v>
      </c>
      <c r="L14" s="271" t="s">
        <v>95</v>
      </c>
      <c r="M14" s="272" t="s">
        <v>96</v>
      </c>
      <c r="N14" s="275">
        <v>8.52</v>
      </c>
      <c r="O14" s="285">
        <v>2</v>
      </c>
    </row>
    <row r="15" spans="2:15" s="7" customFormat="1" ht="15" customHeight="1">
      <c r="B15" s="271" t="s">
        <v>80</v>
      </c>
      <c r="C15" s="272" t="s">
        <v>320</v>
      </c>
      <c r="D15" s="267">
        <v>1979.2</v>
      </c>
      <c r="E15" s="268">
        <v>-0.4</v>
      </c>
      <c r="F15" s="22"/>
      <c r="G15" s="271" t="s">
        <v>67</v>
      </c>
      <c r="H15" s="272" t="s">
        <v>68</v>
      </c>
      <c r="I15" s="275">
        <v>577.19</v>
      </c>
      <c r="J15" s="276">
        <v>16.4</v>
      </c>
      <c r="L15" s="271" t="s">
        <v>98</v>
      </c>
      <c r="M15" s="272" t="s">
        <v>99</v>
      </c>
      <c r="N15" s="275">
        <v>76.74</v>
      </c>
      <c r="O15" s="285">
        <v>-3.2</v>
      </c>
    </row>
    <row r="16" spans="2:15" s="7" customFormat="1" ht="15" customHeight="1">
      <c r="B16" s="271" t="s">
        <v>83</v>
      </c>
      <c r="C16" s="272" t="s">
        <v>84</v>
      </c>
      <c r="D16" s="267">
        <v>1.61</v>
      </c>
      <c r="E16" s="268">
        <v>244.3</v>
      </c>
      <c r="F16" s="22"/>
      <c r="G16" s="271" t="s">
        <v>70</v>
      </c>
      <c r="H16" s="272" t="s">
        <v>59</v>
      </c>
      <c r="I16" s="275">
        <v>41.1</v>
      </c>
      <c r="J16" s="276">
        <v>4</v>
      </c>
      <c r="L16" s="385" t="s">
        <v>440</v>
      </c>
      <c r="M16" s="272" t="s">
        <v>441</v>
      </c>
      <c r="N16" s="275">
        <v>99.91</v>
      </c>
      <c r="O16" s="285">
        <v>86.4</v>
      </c>
    </row>
    <row r="17" spans="2:15" s="7" customFormat="1" ht="15" customHeight="1">
      <c r="B17" s="271" t="s">
        <v>86</v>
      </c>
      <c r="C17" s="272" t="s">
        <v>87</v>
      </c>
      <c r="D17" s="267">
        <v>26.68</v>
      </c>
      <c r="E17" s="268">
        <v>-45.1</v>
      </c>
      <c r="F17" s="22"/>
      <c r="G17" s="271" t="s">
        <v>73</v>
      </c>
      <c r="H17" s="272" t="s">
        <v>59</v>
      </c>
      <c r="I17" s="275">
        <v>44.46</v>
      </c>
      <c r="J17" s="276">
        <v>25.2</v>
      </c>
      <c r="L17" s="271" t="s">
        <v>328</v>
      </c>
      <c r="M17" s="272" t="s">
        <v>331</v>
      </c>
      <c r="N17" s="275">
        <v>1.34</v>
      </c>
      <c r="O17" s="285">
        <v>8.2</v>
      </c>
    </row>
    <row r="18" spans="2:15" s="7" customFormat="1" ht="15" customHeight="1">
      <c r="B18" s="271" t="s">
        <v>89</v>
      </c>
      <c r="C18" s="272" t="s">
        <v>59</v>
      </c>
      <c r="D18" s="267">
        <v>88.48</v>
      </c>
      <c r="E18" s="268">
        <v>7.1</v>
      </c>
      <c r="F18" s="22"/>
      <c r="G18" s="271" t="s">
        <v>74</v>
      </c>
      <c r="H18" s="272" t="s">
        <v>68</v>
      </c>
      <c r="I18" s="275">
        <v>2.91</v>
      </c>
      <c r="J18" s="276">
        <v>-9.8</v>
      </c>
      <c r="L18" s="271" t="s">
        <v>329</v>
      </c>
      <c r="M18" s="272" t="s">
        <v>68</v>
      </c>
      <c r="N18" s="275">
        <v>886.76</v>
      </c>
      <c r="O18" s="285">
        <v>19.9</v>
      </c>
    </row>
    <row r="19" spans="2:15" s="7" customFormat="1" ht="15" customHeight="1">
      <c r="B19" s="271" t="s">
        <v>91</v>
      </c>
      <c r="C19" s="272" t="s">
        <v>59</v>
      </c>
      <c r="D19" s="267">
        <v>69.04</v>
      </c>
      <c r="E19" s="268">
        <v>2.5</v>
      </c>
      <c r="G19" s="271" t="s">
        <v>77</v>
      </c>
      <c r="H19" s="272" t="s">
        <v>59</v>
      </c>
      <c r="I19" s="275">
        <v>1.65</v>
      </c>
      <c r="J19" s="276">
        <v>-0.4</v>
      </c>
      <c r="L19" s="271" t="s">
        <v>101</v>
      </c>
      <c r="M19" s="272" t="s">
        <v>68</v>
      </c>
      <c r="N19" s="275">
        <v>12397.77</v>
      </c>
      <c r="O19" s="285">
        <v>1.8</v>
      </c>
    </row>
    <row r="20" spans="2:15" s="7" customFormat="1" ht="15" customHeight="1">
      <c r="B20" s="271" t="s">
        <v>321</v>
      </c>
      <c r="C20" s="272" t="s">
        <v>322</v>
      </c>
      <c r="D20" s="267">
        <v>456.07</v>
      </c>
      <c r="E20" s="268">
        <v>-10.9</v>
      </c>
      <c r="G20" s="271" t="s">
        <v>79</v>
      </c>
      <c r="H20" s="272" t="s">
        <v>68</v>
      </c>
      <c r="I20" s="275">
        <v>0.28</v>
      </c>
      <c r="J20" s="276">
        <v>-16.3</v>
      </c>
      <c r="L20" s="271" t="s">
        <v>342</v>
      </c>
      <c r="M20" s="272" t="s">
        <v>68</v>
      </c>
      <c r="N20" s="275">
        <v>5708.65</v>
      </c>
      <c r="O20" s="285">
        <v>-16.1</v>
      </c>
    </row>
    <row r="21" spans="2:15" s="7" customFormat="1" ht="15" customHeight="1">
      <c r="B21" s="271" t="s">
        <v>94</v>
      </c>
      <c r="C21" s="272" t="s">
        <v>59</v>
      </c>
      <c r="D21" s="267">
        <v>17.78</v>
      </c>
      <c r="E21" s="268">
        <v>-12.1</v>
      </c>
      <c r="G21" s="281" t="s">
        <v>371</v>
      </c>
      <c r="H21" s="282" t="s">
        <v>68</v>
      </c>
      <c r="I21" s="277">
        <v>1.53</v>
      </c>
      <c r="J21" s="278">
        <v>14.2</v>
      </c>
      <c r="L21" s="271" t="s">
        <v>473</v>
      </c>
      <c r="M21" s="272" t="s">
        <v>68</v>
      </c>
      <c r="N21" s="286">
        <v>3.24</v>
      </c>
      <c r="O21" s="276">
        <v>-52.1</v>
      </c>
    </row>
    <row r="22" spans="2:15" s="7" customFormat="1" ht="15" customHeight="1">
      <c r="B22" s="273" t="s">
        <v>97</v>
      </c>
      <c r="C22" s="274" t="s">
        <v>59</v>
      </c>
      <c r="D22" s="269">
        <v>10.77</v>
      </c>
      <c r="E22" s="270">
        <v>-0.6</v>
      </c>
      <c r="G22" s="203"/>
      <c r="H22" s="190"/>
      <c r="I22" s="197"/>
      <c r="J22" s="198"/>
      <c r="L22" s="271" t="s">
        <v>330</v>
      </c>
      <c r="M22" s="272" t="s">
        <v>332</v>
      </c>
      <c r="N22" s="275">
        <v>18.67</v>
      </c>
      <c r="O22" s="285">
        <v>25.1</v>
      </c>
    </row>
    <row r="23" spans="2:15" s="7" customFormat="1" ht="15" customHeight="1">
      <c r="B23" s="195"/>
      <c r="C23" s="196"/>
      <c r="D23" s="197"/>
      <c r="E23" s="198"/>
      <c r="G23" s="16"/>
      <c r="H23" s="191"/>
      <c r="I23" s="201"/>
      <c r="J23" s="202"/>
      <c r="L23" s="271" t="s">
        <v>104</v>
      </c>
      <c r="M23" s="272" t="s">
        <v>105</v>
      </c>
      <c r="N23" s="275">
        <v>3.48</v>
      </c>
      <c r="O23" s="285">
        <v>5.9</v>
      </c>
    </row>
    <row r="24" spans="2:15" s="7" customFormat="1" ht="15" customHeight="1">
      <c r="B24" s="199"/>
      <c r="C24" s="200"/>
      <c r="D24" s="201"/>
      <c r="E24" s="202"/>
      <c r="L24" s="289" t="s">
        <v>333</v>
      </c>
      <c r="M24" s="290" t="s">
        <v>334</v>
      </c>
      <c r="N24" s="293">
        <v>247.0207</v>
      </c>
      <c r="O24" s="294">
        <v>-8.4607</v>
      </c>
    </row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ht="14.25">
      <c r="B34" s="169"/>
    </row>
  </sheetData>
  <sheetProtection/>
  <mergeCells count="3">
    <mergeCell ref="B1:E1"/>
    <mergeCell ref="G1:J1"/>
    <mergeCell ref="L1:O1"/>
  </mergeCells>
  <printOptions/>
  <pageMargins left="0.75" right="0.75" top="1" bottom="1" header="0.5" footer="0.5"/>
  <pageSetup horizontalDpi="600" verticalDpi="6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4">
      <selection activeCell="E10" sqref="E10"/>
    </sheetView>
  </sheetViews>
  <sheetFormatPr defaultColWidth="9.00390625" defaultRowHeight="14.25"/>
  <cols>
    <col min="1" max="1" width="16.625" style="0" customWidth="1"/>
    <col min="2" max="2" width="13.625" style="0" customWidth="1"/>
    <col min="3" max="3" width="13.00390625" style="0" customWidth="1"/>
  </cols>
  <sheetData>
    <row r="1" spans="1:3" ht="39.75" customHeight="1">
      <c r="A1" s="505" t="s">
        <v>383</v>
      </c>
      <c r="B1" s="505"/>
      <c r="C1" s="505"/>
    </row>
    <row r="2" spans="1:3" ht="39.75" customHeight="1">
      <c r="A2" s="508" t="s">
        <v>475</v>
      </c>
      <c r="B2" s="509"/>
      <c r="C2" s="509"/>
    </row>
    <row r="3" spans="1:3" ht="39.75" customHeight="1">
      <c r="A3" s="309" t="s">
        <v>21</v>
      </c>
      <c r="B3" s="310" t="s">
        <v>22</v>
      </c>
      <c r="C3" s="311" t="s">
        <v>23</v>
      </c>
    </row>
    <row r="4" spans="1:3" ht="39.75" customHeight="1">
      <c r="A4" s="312" t="s">
        <v>384</v>
      </c>
      <c r="B4" s="313">
        <v>2832</v>
      </c>
      <c r="C4" s="424" t="s">
        <v>476</v>
      </c>
    </row>
    <row r="5" spans="1:3" ht="39.75" customHeight="1">
      <c r="A5" s="312" t="s">
        <v>385</v>
      </c>
      <c r="B5" s="313">
        <v>327</v>
      </c>
      <c r="C5" s="314">
        <v>1.2</v>
      </c>
    </row>
    <row r="6" spans="1:3" ht="39.75" customHeight="1">
      <c r="A6" s="312" t="s">
        <v>386</v>
      </c>
      <c r="B6" s="315">
        <v>5528.83</v>
      </c>
      <c r="C6" s="316">
        <v>6.8</v>
      </c>
    </row>
    <row r="7" spans="1:3" ht="39.75" customHeight="1">
      <c r="A7" s="312" t="s">
        <v>387</v>
      </c>
      <c r="B7" s="315">
        <v>524.35</v>
      </c>
      <c r="C7" s="316">
        <v>0.5</v>
      </c>
    </row>
    <row r="8" spans="1:3" ht="39.75" customHeight="1">
      <c r="A8" s="312" t="s">
        <v>388</v>
      </c>
      <c r="B8" s="315">
        <v>354.43</v>
      </c>
      <c r="C8" s="316">
        <v>-4.8</v>
      </c>
    </row>
    <row r="9" spans="1:3" ht="39.75" customHeight="1">
      <c r="A9" s="312" t="s">
        <v>389</v>
      </c>
      <c r="B9" s="315">
        <v>34.83</v>
      </c>
      <c r="C9" s="314">
        <v>62.9</v>
      </c>
    </row>
    <row r="10" spans="1:3" ht="39.75" customHeight="1">
      <c r="A10" s="312" t="s">
        <v>390</v>
      </c>
      <c r="B10" s="315">
        <v>1979.16</v>
      </c>
      <c r="C10" s="314">
        <v>12.5</v>
      </c>
    </row>
    <row r="11" spans="1:3" ht="39.75" customHeight="1">
      <c r="A11" s="312" t="s">
        <v>391</v>
      </c>
      <c r="B11" s="315">
        <v>442.57</v>
      </c>
      <c r="C11" s="317">
        <v>52.3</v>
      </c>
    </row>
    <row r="12" spans="1:3" ht="39.75" customHeight="1">
      <c r="A12" s="312" t="s">
        <v>392</v>
      </c>
      <c r="B12" s="318">
        <v>96.9</v>
      </c>
      <c r="C12" s="425" t="s">
        <v>477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zoomScalePageLayoutView="0" workbookViewId="0" topLeftCell="A10">
      <selection activeCell="C8" sqref="C8:F8"/>
    </sheetView>
  </sheetViews>
  <sheetFormatPr defaultColWidth="9.00390625" defaultRowHeight="14.25"/>
  <cols>
    <col min="1" max="1" width="9.00390625" style="3" customWidth="1"/>
    <col min="2" max="2" width="36.375" style="3" customWidth="1"/>
    <col min="3" max="4" width="10.625" style="3" customWidth="1"/>
    <col min="5" max="5" width="11.125" style="3" customWidth="1"/>
    <col min="6" max="6" width="15.625" style="3" customWidth="1"/>
    <col min="7" max="16384" width="9.00390625" style="3" customWidth="1"/>
  </cols>
  <sheetData>
    <row r="1" spans="2:6" s="5" customFormat="1" ht="29.25" customHeight="1">
      <c r="B1" s="506" t="s">
        <v>3</v>
      </c>
      <c r="C1" s="506"/>
      <c r="D1" s="506"/>
      <c r="E1" s="506"/>
      <c r="F1" s="506"/>
    </row>
    <row r="2" s="7" customFormat="1" ht="15" customHeight="1">
      <c r="F2" s="114" t="s">
        <v>107</v>
      </c>
    </row>
    <row r="3" spans="2:6" s="22" customFormat="1" ht="27.75" customHeight="1">
      <c r="B3" s="149" t="s">
        <v>108</v>
      </c>
      <c r="C3" s="108" t="s">
        <v>109</v>
      </c>
      <c r="D3" s="4" t="s">
        <v>110</v>
      </c>
      <c r="E3" s="10" t="s">
        <v>22</v>
      </c>
      <c r="F3" s="4" t="s">
        <v>23</v>
      </c>
    </row>
    <row r="4" spans="2:10" s="7" customFormat="1" ht="15" customHeight="1">
      <c r="B4" s="168" t="s">
        <v>111</v>
      </c>
      <c r="C4" s="416">
        <v>527545.3003</v>
      </c>
      <c r="D4" s="417">
        <v>5.77</v>
      </c>
      <c r="E4" s="416">
        <v>3281411.2596</v>
      </c>
      <c r="F4" s="284">
        <v>3.2018467289856005</v>
      </c>
      <c r="G4" s="22"/>
      <c r="H4" s="22"/>
      <c r="I4" s="22"/>
      <c r="J4" s="22"/>
    </row>
    <row r="5" spans="2:6" s="7" customFormat="1" ht="15" customHeight="1">
      <c r="B5" s="133" t="s">
        <v>112</v>
      </c>
      <c r="C5" s="418">
        <v>432584.5776</v>
      </c>
      <c r="D5" s="419">
        <v>-0.01</v>
      </c>
      <c r="E5" s="418">
        <v>2699547.1797</v>
      </c>
      <c r="F5" s="285">
        <v>-1.2687966109593276</v>
      </c>
    </row>
    <row r="6" spans="2:6" s="7" customFormat="1" ht="15" customHeight="1">
      <c r="B6" s="133" t="s">
        <v>113</v>
      </c>
      <c r="C6" s="418">
        <v>6747.822</v>
      </c>
      <c r="D6" s="419">
        <v>9.28</v>
      </c>
      <c r="E6" s="418">
        <v>38562.7304</v>
      </c>
      <c r="F6" s="285">
        <v>8.758936201279411</v>
      </c>
    </row>
    <row r="7" spans="2:10" s="7" customFormat="1" ht="15" customHeight="1">
      <c r="B7" s="133" t="s">
        <v>114</v>
      </c>
      <c r="C7" s="418">
        <v>288679.8372</v>
      </c>
      <c r="D7" s="419">
        <v>-0.73</v>
      </c>
      <c r="E7" s="418">
        <v>1846445.3124</v>
      </c>
      <c r="F7" s="285">
        <v>-2.9626971369741852</v>
      </c>
      <c r="G7" s="22"/>
      <c r="H7" s="22"/>
      <c r="I7" s="22"/>
      <c r="J7" s="22"/>
    </row>
    <row r="8" spans="2:6" s="7" customFormat="1" ht="15" customHeight="1">
      <c r="B8" s="133" t="s">
        <v>115</v>
      </c>
      <c r="C8" s="418">
        <v>276932.1428</v>
      </c>
      <c r="D8" s="419">
        <v>-1.06</v>
      </c>
      <c r="E8" s="418">
        <v>1776734.3735</v>
      </c>
      <c r="F8" s="285">
        <v>-3.381476226814115</v>
      </c>
    </row>
    <row r="9" spans="2:6" s="7" customFormat="1" ht="15" customHeight="1">
      <c r="B9" s="133" t="s">
        <v>116</v>
      </c>
      <c r="C9" s="418">
        <v>11751.9274</v>
      </c>
      <c r="D9" s="419">
        <v>7.62</v>
      </c>
      <c r="E9" s="418">
        <v>69734.2659</v>
      </c>
      <c r="F9" s="285">
        <v>9.111825693260386</v>
      </c>
    </row>
    <row r="10" spans="2:6" s="7" customFormat="1" ht="15" customHeight="1">
      <c r="B10" s="133" t="s">
        <v>117</v>
      </c>
      <c r="C10" s="418">
        <v>137156.9184</v>
      </c>
      <c r="D10" s="419">
        <v>1.12</v>
      </c>
      <c r="E10" s="418">
        <v>814539.1369</v>
      </c>
      <c r="F10" s="285">
        <v>2.333930917856293</v>
      </c>
    </row>
    <row r="11" spans="2:6" s="7" customFormat="1" ht="15" customHeight="1">
      <c r="B11" s="133" t="s">
        <v>360</v>
      </c>
      <c r="C11" s="418">
        <v>21350.6364</v>
      </c>
      <c r="D11" s="419">
        <v>4.98</v>
      </c>
      <c r="E11" s="418">
        <v>133915.749</v>
      </c>
      <c r="F11" s="285">
        <v>8.576714408968371</v>
      </c>
    </row>
    <row r="12" spans="2:6" s="7" customFormat="1" ht="15" customHeight="1">
      <c r="B12" s="133" t="s">
        <v>361</v>
      </c>
      <c r="C12" s="418">
        <v>5584.3518</v>
      </c>
      <c r="D12" s="419">
        <v>8.5</v>
      </c>
      <c r="E12" s="418">
        <v>35303.5038</v>
      </c>
      <c r="F12" s="285">
        <v>6.325128471301539</v>
      </c>
    </row>
    <row r="13" spans="2:6" s="7" customFormat="1" ht="15" customHeight="1">
      <c r="B13" s="133" t="s">
        <v>362</v>
      </c>
      <c r="C13" s="418">
        <v>23415.343</v>
      </c>
      <c r="D13" s="419">
        <v>9.02</v>
      </c>
      <c r="E13" s="418">
        <v>139298.4359</v>
      </c>
      <c r="F13" s="285">
        <v>10.709274944999265</v>
      </c>
    </row>
    <row r="14" spans="2:6" s="7" customFormat="1" ht="15" customHeight="1">
      <c r="B14" s="133" t="s">
        <v>363</v>
      </c>
      <c r="C14" s="418">
        <v>6116.6196</v>
      </c>
      <c r="D14" s="419">
        <v>5.64</v>
      </c>
      <c r="E14" s="418">
        <v>35220.8854</v>
      </c>
      <c r="F14" s="285">
        <v>12.165630344821054</v>
      </c>
    </row>
    <row r="15" spans="2:6" s="7" customFormat="1" ht="15" customHeight="1">
      <c r="B15" s="133" t="s">
        <v>364</v>
      </c>
      <c r="C15" s="418">
        <v>1447.9628</v>
      </c>
      <c r="D15" s="419">
        <v>-13.66</v>
      </c>
      <c r="E15" s="418">
        <v>8890.0311</v>
      </c>
      <c r="F15" s="285">
        <v>-10.048909140933446</v>
      </c>
    </row>
    <row r="16" spans="2:6" s="7" customFormat="1" ht="15" customHeight="1">
      <c r="B16" s="133" t="s">
        <v>365</v>
      </c>
      <c r="C16" s="418">
        <v>31987.1982</v>
      </c>
      <c r="D16" s="419">
        <v>-6.88</v>
      </c>
      <c r="E16" s="418">
        <v>181841.7464</v>
      </c>
      <c r="F16" s="285">
        <v>-5.422652976684859</v>
      </c>
    </row>
    <row r="17" spans="2:6" s="7" customFormat="1" ht="15" customHeight="1">
      <c r="B17" s="133" t="s">
        <v>366</v>
      </c>
      <c r="C17" s="418">
        <v>3559.0308</v>
      </c>
      <c r="D17" s="419">
        <v>16.26</v>
      </c>
      <c r="E17" s="418">
        <v>20101.0592</v>
      </c>
      <c r="F17" s="285">
        <v>18.14933000369625</v>
      </c>
    </row>
    <row r="18" spans="2:6" s="7" customFormat="1" ht="15" customHeight="1">
      <c r="B18" s="133" t="s">
        <v>367</v>
      </c>
      <c r="C18" s="418">
        <v>39833.0579</v>
      </c>
      <c r="D18" s="419">
        <v>-0.58</v>
      </c>
      <c r="E18" s="418">
        <v>239758.5768</v>
      </c>
      <c r="F18" s="285">
        <v>-0.9613829720235287</v>
      </c>
    </row>
    <row r="19" spans="2:6" s="7" customFormat="1" ht="15" customHeight="1">
      <c r="B19" s="133" t="s">
        <v>118</v>
      </c>
      <c r="C19" s="418">
        <v>94960.7227</v>
      </c>
      <c r="D19" s="419">
        <v>43.62</v>
      </c>
      <c r="E19" s="418">
        <v>581864.0799</v>
      </c>
      <c r="F19" s="285">
        <v>30.64849996976332</v>
      </c>
    </row>
    <row r="20" spans="2:6" s="7" customFormat="1" ht="15" customHeight="1">
      <c r="B20" s="133" t="s">
        <v>119</v>
      </c>
      <c r="C20" s="418">
        <v>68970.4258</v>
      </c>
      <c r="D20" s="419">
        <v>55.08</v>
      </c>
      <c r="E20" s="418">
        <v>411008.5777</v>
      </c>
      <c r="F20" s="285">
        <v>40.40326436447603</v>
      </c>
    </row>
    <row r="21" spans="2:6" s="7" customFormat="1" ht="15" customHeight="1">
      <c r="B21" s="136" t="s">
        <v>120</v>
      </c>
      <c r="C21" s="420">
        <v>25990.2969</v>
      </c>
      <c r="D21" s="421">
        <v>20.08</v>
      </c>
      <c r="E21" s="420">
        <v>170855.5022</v>
      </c>
      <c r="F21" s="422">
        <v>11.939710978707168</v>
      </c>
    </row>
    <row r="22" spans="2:6" s="7" customFormat="1" ht="15" customHeight="1">
      <c r="B22" s="20"/>
      <c r="C22" s="414"/>
      <c r="D22" s="414"/>
      <c r="E22" s="415"/>
      <c r="F22" s="415"/>
    </row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="7" customFormat="1" ht="15" customHeight="1"/>
    <row r="35" s="7" customFormat="1" ht="15" customHeight="1"/>
    <row r="36" s="7" customFormat="1" ht="15" customHeight="1"/>
  </sheetData>
  <sheetProtection/>
  <mergeCells count="1">
    <mergeCell ref="B1:F1"/>
  </mergeCells>
  <printOptions/>
  <pageMargins left="1.5354166666666667" right="0.7479166666666667" top="0.9840277777777777" bottom="0.9840277777777777" header="0.5111111111111111" footer="0.5111111111111111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21"/>
  <sheetViews>
    <sheetView zoomScalePageLayoutView="0" workbookViewId="0" topLeftCell="B1">
      <selection activeCell="F21" sqref="F21"/>
    </sheetView>
  </sheetViews>
  <sheetFormatPr defaultColWidth="9.00390625" defaultRowHeight="14.25"/>
  <cols>
    <col min="1" max="1" width="9.00390625" style="3" customWidth="1"/>
    <col min="2" max="2" width="19.25390625" style="3" customWidth="1"/>
    <col min="3" max="3" width="12.25390625" style="3" customWidth="1"/>
    <col min="4" max="4" width="12.375" style="3" customWidth="1"/>
    <col min="5" max="5" width="11.625" style="3" customWidth="1"/>
    <col min="6" max="6" width="10.50390625" style="3" bestFit="1" customWidth="1"/>
    <col min="7" max="16384" width="9.00390625" style="3" customWidth="1"/>
  </cols>
  <sheetData>
    <row r="1" spans="2:6" s="5" customFormat="1" ht="29.25" customHeight="1">
      <c r="B1" s="510" t="s">
        <v>121</v>
      </c>
      <c r="C1" s="510"/>
      <c r="D1" s="510"/>
      <c r="E1" s="510"/>
      <c r="F1" s="510"/>
    </row>
    <row r="2" spans="2:4" s="7" customFormat="1" ht="15" customHeight="1">
      <c r="B2" s="22" t="s">
        <v>122</v>
      </c>
      <c r="C2" s="22"/>
      <c r="D2" s="22"/>
    </row>
    <row r="3" spans="2:6" s="7" customFormat="1" ht="15" customHeight="1">
      <c r="B3" s="22"/>
      <c r="C3" s="22"/>
      <c r="D3" s="22"/>
      <c r="E3" s="182"/>
      <c r="F3" s="183" t="s">
        <v>20</v>
      </c>
    </row>
    <row r="4" spans="2:6" s="7" customFormat="1" ht="24.75" customHeight="1">
      <c r="B4" s="108" t="s">
        <v>21</v>
      </c>
      <c r="C4" s="340" t="s">
        <v>435</v>
      </c>
      <c r="D4" s="340" t="s">
        <v>110</v>
      </c>
      <c r="E4" s="181" t="s">
        <v>22</v>
      </c>
      <c r="F4" s="180" t="s">
        <v>23</v>
      </c>
    </row>
    <row r="5" spans="2:6" s="7" customFormat="1" ht="15" customHeight="1">
      <c r="B5" s="161" t="s">
        <v>4</v>
      </c>
      <c r="C5" s="341">
        <v>347.2611</v>
      </c>
      <c r="D5" s="397">
        <v>8.9</v>
      </c>
      <c r="E5" s="342">
        <v>2438.3198</v>
      </c>
      <c r="F5" s="343">
        <v>10.2</v>
      </c>
    </row>
    <row r="6" spans="2:6" s="7" customFormat="1" ht="15" customHeight="1">
      <c r="B6" s="162" t="s">
        <v>123</v>
      </c>
      <c r="C6" s="344"/>
      <c r="D6" s="398"/>
      <c r="E6" s="345"/>
      <c r="F6" s="346"/>
    </row>
    <row r="7" spans="2:6" s="7" customFormat="1" ht="15" customHeight="1">
      <c r="B7" s="162" t="s">
        <v>124</v>
      </c>
      <c r="C7" s="344">
        <v>286.2123</v>
      </c>
      <c r="D7" s="398">
        <v>8.6</v>
      </c>
      <c r="E7" s="345">
        <v>2048.8269</v>
      </c>
      <c r="F7" s="346">
        <v>10</v>
      </c>
    </row>
    <row r="8" spans="2:6" s="7" customFormat="1" ht="15" customHeight="1">
      <c r="B8" s="162" t="s">
        <v>125</v>
      </c>
      <c r="C8" s="344">
        <v>29.7931</v>
      </c>
      <c r="D8" s="398">
        <v>11.9</v>
      </c>
      <c r="E8" s="345">
        <v>192.9624</v>
      </c>
      <c r="F8" s="346">
        <v>11.9</v>
      </c>
    </row>
    <row r="9" spans="2:6" s="7" customFormat="1" ht="15" customHeight="1">
      <c r="B9" s="13" t="s">
        <v>126</v>
      </c>
      <c r="C9" s="347"/>
      <c r="D9" s="399"/>
      <c r="E9" s="345"/>
      <c r="F9" s="346"/>
    </row>
    <row r="10" spans="2:6" s="7" customFormat="1" ht="15" customHeight="1">
      <c r="B10" s="13" t="s">
        <v>127</v>
      </c>
      <c r="C10" s="347">
        <v>34.5483</v>
      </c>
      <c r="D10" s="399">
        <v>8.5</v>
      </c>
      <c r="E10" s="345">
        <v>230.0528</v>
      </c>
      <c r="F10" s="346">
        <v>2.8</v>
      </c>
    </row>
    <row r="11" spans="2:6" s="7" customFormat="1" ht="15" customHeight="1">
      <c r="B11" s="13" t="s">
        <v>128</v>
      </c>
      <c r="C11" s="347">
        <v>230.1594</v>
      </c>
      <c r="D11" s="399">
        <v>8.3</v>
      </c>
      <c r="E11" s="345">
        <v>1636.9124</v>
      </c>
      <c r="F11" s="346">
        <v>10.8</v>
      </c>
    </row>
    <row r="12" spans="2:6" s="7" customFormat="1" ht="15" customHeight="1">
      <c r="B12" s="13" t="s">
        <v>129</v>
      </c>
      <c r="C12" s="347">
        <v>1.7185</v>
      </c>
      <c r="D12" s="399">
        <v>3.7</v>
      </c>
      <c r="E12" s="345">
        <v>13.2679</v>
      </c>
      <c r="F12" s="346">
        <v>4.1</v>
      </c>
    </row>
    <row r="13" spans="2:6" s="7" customFormat="1" ht="15" customHeight="1">
      <c r="B13" s="111" t="s">
        <v>130</v>
      </c>
      <c r="C13" s="348">
        <v>49.5792</v>
      </c>
      <c r="D13" s="400">
        <v>11.8</v>
      </c>
      <c r="E13" s="349">
        <v>361.5562</v>
      </c>
      <c r="F13" s="350">
        <v>12.7</v>
      </c>
    </row>
    <row r="14" spans="2:4" s="7" customFormat="1" ht="15" customHeight="1">
      <c r="B14" s="163" t="s">
        <v>131</v>
      </c>
      <c r="C14" s="164"/>
      <c r="D14" s="164"/>
    </row>
    <row r="15" spans="2:4" s="7" customFormat="1" ht="15" customHeight="1">
      <c r="B15" s="164"/>
      <c r="C15" s="164"/>
      <c r="D15" s="164"/>
    </row>
    <row r="16" spans="2:14" s="7" customFormat="1" ht="15" customHeight="1">
      <c r="B16" s="511" t="s">
        <v>132</v>
      </c>
      <c r="C16" s="511"/>
      <c r="D16" s="511"/>
      <c r="E16" s="511"/>
      <c r="F16" s="511"/>
      <c r="N16" s="7">
        <v>1</v>
      </c>
    </row>
    <row r="17" spans="2:6" s="7" customFormat="1" ht="15" customHeight="1">
      <c r="B17" s="22"/>
      <c r="C17" s="22"/>
      <c r="D17" s="22"/>
      <c r="E17" s="182"/>
      <c r="F17" s="183" t="s">
        <v>20</v>
      </c>
    </row>
    <row r="18" spans="2:6" s="7" customFormat="1" ht="27" customHeight="1">
      <c r="B18" s="108" t="s">
        <v>21</v>
      </c>
      <c r="C18" s="340" t="s">
        <v>435</v>
      </c>
      <c r="D18" s="340" t="s">
        <v>110</v>
      </c>
      <c r="E18" s="181" t="s">
        <v>22</v>
      </c>
      <c r="F18" s="180" t="s">
        <v>23</v>
      </c>
    </row>
    <row r="19" spans="2:6" s="7" customFormat="1" ht="15" customHeight="1">
      <c r="B19" s="165" t="s">
        <v>133</v>
      </c>
      <c r="C19" s="351">
        <v>514.7056</v>
      </c>
      <c r="D19" s="352">
        <v>7.790552272404099</v>
      </c>
      <c r="E19" s="342">
        <v>3353.7119</v>
      </c>
      <c r="F19" s="343">
        <v>10.236803670615814</v>
      </c>
    </row>
    <row r="20" spans="2:6" s="7" customFormat="1" ht="15" customHeight="1">
      <c r="B20" s="123" t="s">
        <v>134</v>
      </c>
      <c r="C20" s="353">
        <v>364.8938</v>
      </c>
      <c r="D20" s="354">
        <v>8.689305046825964</v>
      </c>
      <c r="E20" s="345">
        <v>2312.6868</v>
      </c>
      <c r="F20" s="346">
        <v>9.396326273768253</v>
      </c>
    </row>
    <row r="21" spans="2:6" s="7" customFormat="1" ht="15" customHeight="1">
      <c r="B21" s="166" t="s">
        <v>283</v>
      </c>
      <c r="C21" s="355">
        <v>64277.7647</v>
      </c>
      <c r="D21" s="356">
        <v>63.349017044619245</v>
      </c>
      <c r="E21" s="349">
        <v>433377.1343</v>
      </c>
      <c r="F21" s="350">
        <v>74.71023048561915</v>
      </c>
    </row>
    <row r="22" s="7" customFormat="1" ht="15" customHeight="1"/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="7" customFormat="1" ht="15" customHeight="1"/>
  </sheetData>
  <sheetProtection/>
  <mergeCells count="2">
    <mergeCell ref="B1:F1"/>
    <mergeCell ref="B16:F16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B25" sqref="B25"/>
    </sheetView>
  </sheetViews>
  <sheetFormatPr defaultColWidth="9.00390625" defaultRowHeight="14.25"/>
  <cols>
    <col min="1" max="1" width="24.50390625" style="52" customWidth="1"/>
    <col min="2" max="16384" width="9.00390625" style="3" customWidth="1"/>
  </cols>
  <sheetData>
    <row r="1" spans="1:2" s="5" customFormat="1" ht="29.25" customHeight="1">
      <c r="A1" s="506" t="s">
        <v>6</v>
      </c>
      <c r="B1" s="506"/>
    </row>
    <row r="2" s="7" customFormat="1" ht="15" customHeight="1">
      <c r="A2" s="22" t="s">
        <v>122</v>
      </c>
    </row>
    <row r="3" spans="1:2" s="7" customFormat="1" ht="15" customHeight="1">
      <c r="A3" s="6" t="s">
        <v>136</v>
      </c>
      <c r="B3" s="184"/>
    </row>
    <row r="4" spans="1:2" s="7" customFormat="1" ht="28.5" customHeight="1">
      <c r="A4" s="58" t="s">
        <v>21</v>
      </c>
      <c r="B4" s="208" t="s">
        <v>23</v>
      </c>
    </row>
    <row r="5" spans="1:2" s="7" customFormat="1" ht="15" customHeight="1">
      <c r="A5" s="110" t="s">
        <v>25</v>
      </c>
      <c r="B5" s="159">
        <v>9.6</v>
      </c>
    </row>
    <row r="6" spans="1:2" s="7" customFormat="1" ht="15" customHeight="1">
      <c r="A6" s="185" t="s">
        <v>306</v>
      </c>
      <c r="B6" s="160">
        <v>4.8</v>
      </c>
    </row>
    <row r="7" spans="1:2" s="7" customFormat="1" ht="15" customHeight="1">
      <c r="A7" s="185" t="s">
        <v>307</v>
      </c>
      <c r="B7" s="160">
        <v>34.8</v>
      </c>
    </row>
    <row r="8" spans="1:2" s="7" customFormat="1" ht="15" customHeight="1">
      <c r="A8" s="185" t="s">
        <v>308</v>
      </c>
      <c r="B8" s="160">
        <v>5.4</v>
      </c>
    </row>
    <row r="9" spans="1:2" s="7" customFormat="1" ht="15" customHeight="1">
      <c r="A9" s="14" t="s">
        <v>302</v>
      </c>
      <c r="B9" s="160"/>
    </row>
    <row r="10" spans="1:2" s="7" customFormat="1" ht="15" customHeight="1">
      <c r="A10" s="185" t="s">
        <v>309</v>
      </c>
      <c r="B10" s="160">
        <v>-12.7</v>
      </c>
    </row>
    <row r="11" spans="1:2" s="7" customFormat="1" ht="15" customHeight="1">
      <c r="A11" s="185" t="s">
        <v>310</v>
      </c>
      <c r="B11" s="160">
        <v>-8.9</v>
      </c>
    </row>
    <row r="12" spans="1:2" s="7" customFormat="1" ht="15" customHeight="1">
      <c r="A12" s="14" t="s">
        <v>303</v>
      </c>
      <c r="B12" s="160">
        <v>-7.2</v>
      </c>
    </row>
    <row r="13" spans="1:2" s="7" customFormat="1" ht="15" customHeight="1">
      <c r="A13" s="185" t="s">
        <v>311</v>
      </c>
      <c r="B13" s="160">
        <v>12.9</v>
      </c>
    </row>
    <row r="14" spans="1:2" s="7" customFormat="1" ht="15" customHeight="1">
      <c r="A14" s="14" t="s">
        <v>304</v>
      </c>
      <c r="B14" s="160"/>
    </row>
    <row r="15" spans="1:2" s="7" customFormat="1" ht="15" customHeight="1">
      <c r="A15" s="185" t="s">
        <v>312</v>
      </c>
      <c r="B15" s="160">
        <v>8.2</v>
      </c>
    </row>
    <row r="16" spans="1:2" s="7" customFormat="1" ht="15" customHeight="1">
      <c r="A16" s="185" t="s">
        <v>313</v>
      </c>
      <c r="B16" s="160">
        <v>175.6</v>
      </c>
    </row>
    <row r="17" spans="1:2" s="7" customFormat="1" ht="15" customHeight="1">
      <c r="A17" s="185" t="s">
        <v>314</v>
      </c>
      <c r="B17" s="160">
        <v>72.5</v>
      </c>
    </row>
    <row r="18" spans="1:2" s="7" customFormat="1" ht="15" customHeight="1">
      <c r="A18" s="14" t="s">
        <v>305</v>
      </c>
      <c r="B18" s="213"/>
    </row>
    <row r="19" spans="1:2" s="7" customFormat="1" ht="15" customHeight="1">
      <c r="A19" s="185" t="s">
        <v>315</v>
      </c>
      <c r="B19" s="160">
        <v>11.6</v>
      </c>
    </row>
    <row r="20" spans="1:2" s="7" customFormat="1" ht="15" customHeight="1">
      <c r="A20" s="185" t="s">
        <v>316</v>
      </c>
      <c r="B20" s="160">
        <v>-36.8</v>
      </c>
    </row>
    <row r="21" spans="1:2" s="7" customFormat="1" ht="15" customHeight="1">
      <c r="A21" s="186" t="s">
        <v>317</v>
      </c>
      <c r="B21" s="167">
        <v>-59.4</v>
      </c>
    </row>
    <row r="22" s="7" customFormat="1" ht="15" customHeight="1">
      <c r="A22" s="26"/>
    </row>
    <row r="23" s="7" customFormat="1" ht="15" customHeight="1">
      <c r="A23" s="26"/>
    </row>
    <row r="24" s="7" customFormat="1" ht="15" customHeight="1">
      <c r="A24" s="26"/>
    </row>
    <row r="25" s="7" customFormat="1" ht="15" customHeight="1">
      <c r="A25" s="26"/>
    </row>
    <row r="26" s="7" customFormat="1" ht="15" customHeight="1">
      <c r="A26" s="26"/>
    </row>
    <row r="27" s="7" customFormat="1" ht="15" customHeight="1">
      <c r="A27" s="26"/>
    </row>
    <row r="28" s="7" customFormat="1" ht="15" customHeight="1">
      <c r="A28" s="26"/>
    </row>
    <row r="29" s="7" customFormat="1" ht="15" customHeight="1">
      <c r="A29" s="26"/>
    </row>
    <row r="30" s="7" customFormat="1" ht="15" customHeight="1">
      <c r="A30" s="26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17"/>
  <sheetViews>
    <sheetView zoomScalePageLayoutView="0" workbookViewId="0" topLeftCell="A1">
      <selection activeCell="E27" sqref="E27"/>
    </sheetView>
  </sheetViews>
  <sheetFormatPr defaultColWidth="9.00390625" defaultRowHeight="14.25"/>
  <cols>
    <col min="1" max="1" width="9.00390625" style="3" customWidth="1"/>
    <col min="2" max="2" width="15.375" style="52" customWidth="1"/>
    <col min="3" max="5" width="10.625" style="212" customWidth="1"/>
    <col min="6" max="6" width="15.25390625" style="212" customWidth="1"/>
    <col min="7" max="16384" width="9.00390625" style="3" customWidth="1"/>
  </cols>
  <sheetData>
    <row r="1" spans="2:6" s="5" customFormat="1" ht="29.25" customHeight="1">
      <c r="B1" s="506" t="s">
        <v>7</v>
      </c>
      <c r="C1" s="506"/>
      <c r="D1" s="506"/>
      <c r="E1" s="506"/>
      <c r="F1" s="506"/>
    </row>
    <row r="2" spans="2:6" s="7" customFormat="1" ht="15" customHeight="1">
      <c r="B2" s="22" t="s">
        <v>122</v>
      </c>
      <c r="C2" s="130"/>
      <c r="D2" s="130"/>
      <c r="E2" s="130"/>
      <c r="F2" s="130"/>
    </row>
    <row r="3" spans="2:6" s="7" customFormat="1" ht="15" customHeight="1">
      <c r="B3" s="22" t="s">
        <v>137</v>
      </c>
      <c r="C3" s="16"/>
      <c r="D3" s="16"/>
      <c r="E3" s="512" t="s">
        <v>377</v>
      </c>
      <c r="F3" s="512"/>
    </row>
    <row r="4" spans="2:6" s="7" customFormat="1" ht="23.25" customHeight="1">
      <c r="B4" s="211" t="s">
        <v>138</v>
      </c>
      <c r="C4" s="303" t="s">
        <v>378</v>
      </c>
      <c r="D4" s="303" t="s">
        <v>379</v>
      </c>
      <c r="E4" s="303" t="s">
        <v>380</v>
      </c>
      <c r="F4" s="304" t="s">
        <v>381</v>
      </c>
    </row>
    <row r="5" spans="2:6" s="7" customFormat="1" ht="30" customHeight="1">
      <c r="B5" s="305" t="s">
        <v>382</v>
      </c>
      <c r="C5" s="261">
        <v>5.4</v>
      </c>
      <c r="D5" s="261">
        <v>8.1</v>
      </c>
      <c r="E5" s="261">
        <v>32.6</v>
      </c>
      <c r="F5" s="262">
        <v>-5.5</v>
      </c>
    </row>
    <row r="6" spans="2:6" s="7" customFormat="1" ht="15" customHeight="1">
      <c r="B6" s="305" t="s">
        <v>139</v>
      </c>
      <c r="C6" s="307">
        <v>16318.89</v>
      </c>
      <c r="D6" s="307">
        <v>11170.89</v>
      </c>
      <c r="E6" s="307">
        <v>1027.6</v>
      </c>
      <c r="F6" s="308">
        <v>1640.68</v>
      </c>
    </row>
    <row r="7" spans="2:6" s="7" customFormat="1" ht="15" customHeight="1">
      <c r="B7" s="306" t="s">
        <v>282</v>
      </c>
      <c r="C7" s="261">
        <v>16.8</v>
      </c>
      <c r="D7" s="261">
        <v>18.1</v>
      </c>
      <c r="E7" s="261">
        <v>9.7</v>
      </c>
      <c r="F7" s="262">
        <v>13.1</v>
      </c>
    </row>
    <row r="8" spans="2:6" s="7" customFormat="1" ht="15" customHeight="1">
      <c r="B8" s="305" t="s">
        <v>140</v>
      </c>
      <c r="C8" s="307">
        <v>2412.67</v>
      </c>
      <c r="D8" s="307">
        <v>1698.88</v>
      </c>
      <c r="E8" s="307">
        <v>120.24</v>
      </c>
      <c r="F8" s="308">
        <v>242.71</v>
      </c>
    </row>
    <row r="9" spans="2:6" s="7" customFormat="1" ht="15" customHeight="1">
      <c r="B9" s="306" t="s">
        <v>23</v>
      </c>
      <c r="C9" s="261">
        <v>-21.7</v>
      </c>
      <c r="D9" s="261">
        <v>-20</v>
      </c>
      <c r="E9" s="261">
        <v>-24.4</v>
      </c>
      <c r="F9" s="262">
        <v>-31</v>
      </c>
    </row>
    <row r="10" spans="2:6" s="7" customFormat="1" ht="15" customHeight="1">
      <c r="B10" s="305" t="s">
        <v>141</v>
      </c>
      <c r="C10" s="307">
        <v>436.54</v>
      </c>
      <c r="D10" s="307">
        <v>317.36</v>
      </c>
      <c r="E10" s="307">
        <v>27.89</v>
      </c>
      <c r="F10" s="308">
        <v>29.23</v>
      </c>
    </row>
    <row r="11" spans="2:6" s="7" customFormat="1" ht="15" customHeight="1">
      <c r="B11" s="306" t="s">
        <v>23</v>
      </c>
      <c r="C11" s="261">
        <v>26.9</v>
      </c>
      <c r="D11" s="261">
        <v>44.9</v>
      </c>
      <c r="E11" s="261">
        <v>-20.5</v>
      </c>
      <c r="F11" s="262">
        <v>-21.7</v>
      </c>
    </row>
    <row r="12" spans="2:6" s="7" customFormat="1" ht="15" customHeight="1">
      <c r="B12" s="305" t="s">
        <v>142</v>
      </c>
      <c r="C12" s="307">
        <v>1646.49</v>
      </c>
      <c r="D12" s="307">
        <v>1453.95</v>
      </c>
      <c r="E12" s="307">
        <v>73.38</v>
      </c>
      <c r="F12" s="308">
        <v>91.16</v>
      </c>
    </row>
    <row r="13" spans="2:6" s="7" customFormat="1" ht="15" customHeight="1">
      <c r="B13" s="306" t="s">
        <v>23</v>
      </c>
      <c r="C13" s="261">
        <v>23.8</v>
      </c>
      <c r="D13" s="261">
        <v>26.4</v>
      </c>
      <c r="E13" s="261">
        <v>36.8</v>
      </c>
      <c r="F13" s="262">
        <v>-13.3</v>
      </c>
    </row>
    <row r="14" spans="2:6" s="7" customFormat="1" ht="15" customHeight="1">
      <c r="B14" s="305" t="s">
        <v>143</v>
      </c>
      <c r="C14" s="307">
        <v>1426</v>
      </c>
      <c r="D14" s="307">
        <v>1214.81</v>
      </c>
      <c r="E14" s="307">
        <v>92.44</v>
      </c>
      <c r="F14" s="308">
        <v>97.15</v>
      </c>
    </row>
    <row r="15" spans="2:6" s="7" customFormat="1" ht="15" customHeight="1">
      <c r="B15" s="306" t="s">
        <v>23</v>
      </c>
      <c r="C15" s="261">
        <v>21.4</v>
      </c>
      <c r="D15" s="261">
        <v>24.2</v>
      </c>
      <c r="E15" s="261">
        <v>31.2</v>
      </c>
      <c r="F15" s="262">
        <v>-10.9</v>
      </c>
    </row>
    <row r="16" spans="2:6" s="7" customFormat="1" ht="15" customHeight="1">
      <c r="B16" s="305" t="s">
        <v>144</v>
      </c>
      <c r="C16" s="307">
        <v>554.05</v>
      </c>
      <c r="D16" s="307">
        <v>353.68</v>
      </c>
      <c r="E16" s="307">
        <v>61.27</v>
      </c>
      <c r="F16" s="308">
        <v>99.33</v>
      </c>
    </row>
    <row r="17" spans="2:6" s="7" customFormat="1" ht="15" customHeight="1">
      <c r="B17" s="306" t="s">
        <v>23</v>
      </c>
      <c r="C17" s="261">
        <v>115.4</v>
      </c>
      <c r="D17" s="261">
        <v>155.1</v>
      </c>
      <c r="E17" s="261">
        <v>33.5</v>
      </c>
      <c r="F17" s="262">
        <v>81.9</v>
      </c>
    </row>
  </sheetData>
  <sheetProtection/>
  <mergeCells count="2">
    <mergeCell ref="B1:F1"/>
    <mergeCell ref="E3:F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yanghong</dc:creator>
  <cp:keywords/>
  <dc:description/>
  <cp:lastModifiedBy>Microsoft</cp:lastModifiedBy>
  <cp:lastPrinted>2017-06-08T09:12:20Z</cp:lastPrinted>
  <dcterms:created xsi:type="dcterms:W3CDTF">2004-03-08T04:45:08Z</dcterms:created>
  <dcterms:modified xsi:type="dcterms:W3CDTF">2018-08-22T20:53:25Z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